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Contacts\Desktop\21-22 ICR\"/>
    </mc:Choice>
  </mc:AlternateContent>
  <bookViews>
    <workbookView xWindow="0" yWindow="0" windowWidth="28800" windowHeight="11535" firstSheet="1" activeTab="2"/>
  </bookViews>
  <sheets>
    <sheet name="ICR 2021 2022" sheetId="1" r:id="rId1"/>
    <sheet name="JA" sheetId="10" r:id="rId2"/>
    <sheet name="Pré-Nationale A" sheetId="2" r:id="rId3"/>
    <sheet name="Pré-Nationale B" sheetId="3" r:id="rId4"/>
    <sheet name="Régionale 1A" sheetId="4" r:id="rId5"/>
    <sheet name="Régionale 1B" sheetId="5" r:id="rId6"/>
    <sheet name="Régionale 2A" sheetId="6" r:id="rId7"/>
    <sheet name="Régionale 2B" sheetId="7" r:id="rId8"/>
    <sheet name="Régionale 2C" sheetId="8" r:id="rId9"/>
    <sheet name="Régionale 2D" sheetId="9" r:id="rId10"/>
  </sheets>
  <externalReferences>
    <externalReference r:id="rId11"/>
    <externalReference r:id="rId12"/>
  </externalReferences>
  <definedNames>
    <definedName name="_xlnm.Print_Area" localSheetId="2">'Pré-Nationale A'!#REF!</definedName>
    <definedName name="_xlnm.Print_Area" localSheetId="3">'Pré-Nationale B'!#REF!</definedName>
    <definedName name="_xlnm.Print_Area" localSheetId="4">'Régionale 1A'!#REF!</definedName>
    <definedName name="_xlnm.Print_Area" localSheetId="5">'Régionale 1B'!#REF!</definedName>
    <definedName name="_xlnm.Print_Area" localSheetId="6">'Régionale 2A'!#REF!</definedName>
    <definedName name="_xlnm.Print_Area" localSheetId="7">'Régionale 2B'!#REF!</definedName>
    <definedName name="_xlnm.Print_Area" localSheetId="8">'Régionale 2C'!#REF!</definedName>
    <definedName name="_xlnm.Print_Area" localSheetId="9">'Régionale 2D'!#REF!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4" l="1"/>
  <c r="F6" i="8" l="1"/>
  <c r="H6" i="5" l="1"/>
  <c r="G6" i="5"/>
  <c r="F6" i="5"/>
  <c r="E6" i="5"/>
  <c r="D6" i="5"/>
  <c r="C6" i="5"/>
  <c r="H7" i="5"/>
  <c r="G7" i="5"/>
  <c r="F7" i="5"/>
  <c r="F56" i="9"/>
  <c r="D56" i="9"/>
  <c r="B56" i="9"/>
  <c r="F54" i="9"/>
  <c r="D54" i="9"/>
  <c r="B54" i="9"/>
  <c r="F52" i="9"/>
  <c r="D52" i="9"/>
  <c r="B52" i="9"/>
  <c r="F50" i="9"/>
  <c r="D50" i="9"/>
  <c r="B50" i="9"/>
  <c r="A47" i="9"/>
  <c r="F44" i="9"/>
  <c r="D44" i="9"/>
  <c r="B44" i="9"/>
  <c r="F42" i="9"/>
  <c r="D42" i="9"/>
  <c r="B42" i="9"/>
  <c r="F40" i="9"/>
  <c r="D40" i="9"/>
  <c r="B40" i="9"/>
  <c r="F38" i="9"/>
  <c r="D38" i="9"/>
  <c r="B38" i="9"/>
  <c r="A35" i="9"/>
  <c r="F68" i="9"/>
  <c r="D68" i="9"/>
  <c r="B68" i="9"/>
  <c r="F66" i="9"/>
  <c r="D66" i="9"/>
  <c r="B66" i="9"/>
  <c r="F64" i="9"/>
  <c r="D64" i="9"/>
  <c r="B64" i="9"/>
  <c r="F62" i="9"/>
  <c r="D62" i="9"/>
  <c r="B62" i="9"/>
  <c r="A59" i="9"/>
  <c r="F32" i="9"/>
  <c r="D32" i="9"/>
  <c r="B32" i="9"/>
  <c r="F30" i="9"/>
  <c r="D30" i="9"/>
  <c r="B30" i="9"/>
  <c r="F28" i="9"/>
  <c r="D28" i="9"/>
  <c r="B28" i="9"/>
  <c r="F26" i="9"/>
  <c r="D26" i="9"/>
  <c r="B26" i="9"/>
  <c r="E24" i="9"/>
  <c r="D24" i="9"/>
  <c r="C24" i="9"/>
  <c r="B23" i="9"/>
  <c r="A23" i="9"/>
  <c r="F20" i="9"/>
  <c r="D20" i="9"/>
  <c r="B20" i="9"/>
  <c r="F18" i="9"/>
  <c r="D18" i="9"/>
  <c r="B18" i="9"/>
  <c r="F16" i="9"/>
  <c r="D16" i="9"/>
  <c r="B16" i="9"/>
  <c r="F14" i="9"/>
  <c r="D14" i="9"/>
  <c r="B14" i="9"/>
  <c r="E12" i="9"/>
  <c r="D12" i="9"/>
  <c r="C12" i="9"/>
  <c r="B11" i="9"/>
  <c r="A11" i="9"/>
  <c r="B36" i="10"/>
  <c r="H4" i="2"/>
  <c r="G4" i="2"/>
  <c r="F4" i="2"/>
  <c r="E4" i="2"/>
  <c r="D4" i="2"/>
  <c r="C4" i="2"/>
  <c r="H5" i="4"/>
  <c r="G5" i="4"/>
  <c r="F5" i="4"/>
  <c r="E5" i="4"/>
  <c r="D5" i="4"/>
  <c r="C5" i="4"/>
  <c r="H7" i="7"/>
  <c r="G7" i="7"/>
  <c r="F7" i="7"/>
  <c r="E7" i="7"/>
  <c r="D7" i="7"/>
  <c r="C7" i="7"/>
  <c r="B22" i="10"/>
  <c r="F30" i="6"/>
  <c r="D30" i="6"/>
  <c r="B30" i="6"/>
  <c r="F28" i="6"/>
  <c r="A6" i="6"/>
  <c r="D28" i="6" s="1"/>
  <c r="B28" i="6"/>
  <c r="F26" i="6"/>
  <c r="A8" i="6"/>
  <c r="B26" i="6" s="1"/>
  <c r="E24" i="6"/>
  <c r="D24" i="6"/>
  <c r="C24" i="6"/>
  <c r="B23" i="6"/>
  <c r="A23" i="6"/>
  <c r="D20" i="6"/>
  <c r="B20" i="6"/>
  <c r="F18" i="6"/>
  <c r="F16" i="6"/>
  <c r="B16" i="6"/>
  <c r="B14" i="6"/>
  <c r="D12" i="6"/>
  <c r="C12" i="6"/>
  <c r="B11" i="6"/>
  <c r="A11" i="6"/>
  <c r="H8" i="6"/>
  <c r="G8" i="6"/>
  <c r="F8" i="6"/>
  <c r="E8" i="6"/>
  <c r="D8" i="6"/>
  <c r="C8" i="6"/>
  <c r="B8" i="6"/>
  <c r="H7" i="6"/>
  <c r="G7" i="6"/>
  <c r="F7" i="6"/>
  <c r="B7" i="6"/>
  <c r="A7" i="6"/>
  <c r="B38" i="6" s="1"/>
  <c r="F32" i="6"/>
  <c r="H6" i="6"/>
  <c r="G6" i="6"/>
  <c r="F6" i="6"/>
  <c r="E6" i="6"/>
  <c r="D6" i="6"/>
  <c r="C6" i="6"/>
  <c r="B6" i="6"/>
  <c r="B23" i="3"/>
  <c r="B11" i="3"/>
  <c r="E60" i="3"/>
  <c r="D60" i="3"/>
  <c r="C60" i="3"/>
  <c r="B59" i="3"/>
  <c r="B43" i="10"/>
  <c r="B42" i="10"/>
  <c r="B41" i="10"/>
  <c r="B40" i="10"/>
  <c r="B39" i="10"/>
  <c r="B38" i="10"/>
  <c r="B37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6" i="9"/>
  <c r="A6" i="9"/>
  <c r="E5" i="9"/>
  <c r="D5" i="9"/>
  <c r="C5" i="9"/>
  <c r="B5" i="9"/>
  <c r="A5" i="9"/>
  <c r="B4" i="9"/>
  <c r="A4" i="9"/>
  <c r="H3" i="9"/>
  <c r="G3" i="9"/>
  <c r="F3" i="9"/>
  <c r="E3" i="9"/>
  <c r="D3" i="9"/>
  <c r="C3" i="9"/>
  <c r="B3" i="9"/>
  <c r="A3" i="9"/>
  <c r="F66" i="8"/>
  <c r="E60" i="8"/>
  <c r="D60" i="8"/>
  <c r="C60" i="8"/>
  <c r="B59" i="8"/>
  <c r="A59" i="8"/>
  <c r="E48" i="8"/>
  <c r="D48" i="8"/>
  <c r="C48" i="8"/>
  <c r="A47" i="8"/>
  <c r="E36" i="8"/>
  <c r="D36" i="8"/>
  <c r="C36" i="8"/>
  <c r="B35" i="8"/>
  <c r="A35" i="8"/>
  <c r="E24" i="8"/>
  <c r="D24" i="8"/>
  <c r="C24" i="8"/>
  <c r="A23" i="8"/>
  <c r="E12" i="8"/>
  <c r="D12" i="8"/>
  <c r="C12" i="8"/>
  <c r="B11" i="8"/>
  <c r="A11" i="8"/>
  <c r="H8" i="8"/>
  <c r="G8" i="8"/>
  <c r="F8" i="8"/>
  <c r="E8" i="8"/>
  <c r="D8" i="8"/>
  <c r="C8" i="8"/>
  <c r="B8" i="8"/>
  <c r="A8" i="8"/>
  <c r="F68" i="8"/>
  <c r="H7" i="8"/>
  <c r="G7" i="8"/>
  <c r="F7" i="8"/>
  <c r="E7" i="8"/>
  <c r="D7" i="8"/>
  <c r="C7" i="8"/>
  <c r="B7" i="8"/>
  <c r="A7" i="8"/>
  <c r="F62" i="8"/>
  <c r="H6" i="8"/>
  <c r="G6" i="8"/>
  <c r="E6" i="8"/>
  <c r="D6" i="8"/>
  <c r="C6" i="8"/>
  <c r="B6" i="8"/>
  <c r="A6" i="8"/>
  <c r="D52" i="8"/>
  <c r="H5" i="8"/>
  <c r="G5" i="8"/>
  <c r="F5" i="8"/>
  <c r="E5" i="8"/>
  <c r="D5" i="8"/>
  <c r="C5" i="8"/>
  <c r="B5" i="8"/>
  <c r="A5" i="8"/>
  <c r="D66" i="8"/>
  <c r="E4" i="8"/>
  <c r="D4" i="8"/>
  <c r="C4" i="8"/>
  <c r="B4" i="8"/>
  <c r="A4" i="8"/>
  <c r="F54" i="8"/>
  <c r="H3" i="8"/>
  <c r="G3" i="8"/>
  <c r="F3" i="8"/>
  <c r="E3" i="8"/>
  <c r="D3" i="8"/>
  <c r="C3" i="8"/>
  <c r="B3" i="8"/>
  <c r="A3" i="8"/>
  <c r="B64" i="8"/>
  <c r="A3" i="7"/>
  <c r="B14" i="7"/>
  <c r="B3" i="7"/>
  <c r="C3" i="7"/>
  <c r="D3" i="7"/>
  <c r="E3" i="7"/>
  <c r="F3" i="7"/>
  <c r="G3" i="7"/>
  <c r="H3" i="7"/>
  <c r="A4" i="7"/>
  <c r="F16" i="7"/>
  <c r="B4" i="7"/>
  <c r="C4" i="7"/>
  <c r="D4" i="7"/>
  <c r="E4" i="7"/>
  <c r="A5" i="7"/>
  <c r="D20" i="7"/>
  <c r="B5" i="7"/>
  <c r="F5" i="7"/>
  <c r="G5" i="7"/>
  <c r="H5" i="7"/>
  <c r="A6" i="7"/>
  <c r="F14" i="7"/>
  <c r="B6" i="7"/>
  <c r="C6" i="7"/>
  <c r="D6" i="7"/>
  <c r="E6" i="7"/>
  <c r="F6" i="7"/>
  <c r="G6" i="7"/>
  <c r="H6" i="7"/>
  <c r="A7" i="7"/>
  <c r="B18" i="7"/>
  <c r="B7" i="7"/>
  <c r="A8" i="7"/>
  <c r="D40" i="7"/>
  <c r="B8" i="7"/>
  <c r="C8" i="7"/>
  <c r="D8" i="7"/>
  <c r="E8" i="7"/>
  <c r="F8" i="7"/>
  <c r="G8" i="7"/>
  <c r="H8" i="7"/>
  <c r="A11" i="7"/>
  <c r="B11" i="7"/>
  <c r="C12" i="7"/>
  <c r="D12" i="7"/>
  <c r="E12" i="7"/>
  <c r="A23" i="7"/>
  <c r="B23" i="7"/>
  <c r="C24" i="7"/>
  <c r="D24" i="7"/>
  <c r="E24" i="7"/>
  <c r="A35" i="7"/>
  <c r="B35" i="7"/>
  <c r="C36" i="7"/>
  <c r="D36" i="7"/>
  <c r="E36" i="7"/>
  <c r="A47" i="7"/>
  <c r="B47" i="7"/>
  <c r="C48" i="7"/>
  <c r="D48" i="7"/>
  <c r="E48" i="7"/>
  <c r="A59" i="7"/>
  <c r="B59" i="7"/>
  <c r="C60" i="7"/>
  <c r="D60" i="7"/>
  <c r="E60" i="7"/>
  <c r="E60" i="6"/>
  <c r="D60" i="6"/>
  <c r="C60" i="6"/>
  <c r="A59" i="6"/>
  <c r="E48" i="6"/>
  <c r="D48" i="6"/>
  <c r="C48" i="6"/>
  <c r="B47" i="6"/>
  <c r="A47" i="6"/>
  <c r="E36" i="6"/>
  <c r="D36" i="6"/>
  <c r="C36" i="6"/>
  <c r="B35" i="6"/>
  <c r="A35" i="6"/>
  <c r="H5" i="6"/>
  <c r="G5" i="6"/>
  <c r="F5" i="6"/>
  <c r="E5" i="6"/>
  <c r="D5" i="6"/>
  <c r="C5" i="6"/>
  <c r="B5" i="6"/>
  <c r="A5" i="6"/>
  <c r="D66" i="6"/>
  <c r="H4" i="6"/>
  <c r="G4" i="6"/>
  <c r="F4" i="6"/>
  <c r="E4" i="6"/>
  <c r="D4" i="6"/>
  <c r="C4" i="6"/>
  <c r="B4" i="6"/>
  <c r="A4" i="6"/>
  <c r="F54" i="6"/>
  <c r="H3" i="6"/>
  <c r="G3" i="6"/>
  <c r="F3" i="6"/>
  <c r="E3" i="6"/>
  <c r="D3" i="6"/>
  <c r="C3" i="6"/>
  <c r="B3" i="6"/>
  <c r="A3" i="6"/>
  <c r="B64" i="6"/>
  <c r="E60" i="5"/>
  <c r="D60" i="5"/>
  <c r="C60" i="5"/>
  <c r="B59" i="5"/>
  <c r="A59" i="5"/>
  <c r="E48" i="5"/>
  <c r="D48" i="5"/>
  <c r="C48" i="5"/>
  <c r="B47" i="5"/>
  <c r="A47" i="5"/>
  <c r="E36" i="5"/>
  <c r="D36" i="5"/>
  <c r="C36" i="5"/>
  <c r="B35" i="5"/>
  <c r="A35" i="5"/>
  <c r="E24" i="5"/>
  <c r="D24" i="5"/>
  <c r="C24" i="5"/>
  <c r="B23" i="5"/>
  <c r="A23" i="5"/>
  <c r="E12" i="5"/>
  <c r="D12" i="5"/>
  <c r="C12" i="5"/>
  <c r="A11" i="5"/>
  <c r="H8" i="5"/>
  <c r="G8" i="5"/>
  <c r="F8" i="5"/>
  <c r="E8" i="5"/>
  <c r="D8" i="5"/>
  <c r="C8" i="5"/>
  <c r="B8" i="5"/>
  <c r="A8" i="5"/>
  <c r="F68" i="5"/>
  <c r="B7" i="5"/>
  <c r="A7" i="5"/>
  <c r="F62" i="5"/>
  <c r="B6" i="5"/>
  <c r="A6" i="5"/>
  <c r="D52" i="5"/>
  <c r="B5" i="5"/>
  <c r="A5" i="5"/>
  <c r="D66" i="5"/>
  <c r="H4" i="5"/>
  <c r="G4" i="5"/>
  <c r="F4" i="5"/>
  <c r="E4" i="5"/>
  <c r="D4" i="5"/>
  <c r="C4" i="5"/>
  <c r="B4" i="5"/>
  <c r="A4" i="5"/>
  <c r="F54" i="5"/>
  <c r="H3" i="5"/>
  <c r="G3" i="5"/>
  <c r="F3" i="5"/>
  <c r="E3" i="5"/>
  <c r="D3" i="5"/>
  <c r="C3" i="5"/>
  <c r="B3" i="5"/>
  <c r="A3" i="5"/>
  <c r="B64" i="5"/>
  <c r="E60" i="4"/>
  <c r="D60" i="4"/>
  <c r="C60" i="4"/>
  <c r="B59" i="4"/>
  <c r="A59" i="4"/>
  <c r="E48" i="4"/>
  <c r="D48" i="4"/>
  <c r="C48" i="4"/>
  <c r="A47" i="4"/>
  <c r="E36" i="4"/>
  <c r="D36" i="4"/>
  <c r="C36" i="4"/>
  <c r="B35" i="4"/>
  <c r="A35" i="4"/>
  <c r="E24" i="4"/>
  <c r="D24" i="4"/>
  <c r="C24" i="4"/>
  <c r="A23" i="4"/>
  <c r="E12" i="4"/>
  <c r="D12" i="4"/>
  <c r="C12" i="4"/>
  <c r="A11" i="4"/>
  <c r="H8" i="4"/>
  <c r="G8" i="4"/>
  <c r="F8" i="4"/>
  <c r="E8" i="4"/>
  <c r="D8" i="4"/>
  <c r="C8" i="4"/>
  <c r="B8" i="4"/>
  <c r="A8" i="4"/>
  <c r="F68" i="4"/>
  <c r="H7" i="4"/>
  <c r="G7" i="4"/>
  <c r="F7" i="4"/>
  <c r="E7" i="4"/>
  <c r="D7" i="4"/>
  <c r="C7" i="4"/>
  <c r="B7" i="4"/>
  <c r="A7" i="4"/>
  <c r="F32" i="4"/>
  <c r="D6" i="4"/>
  <c r="C6" i="4"/>
  <c r="B6" i="4"/>
  <c r="A6" i="4"/>
  <c r="D52" i="4"/>
  <c r="B5" i="4"/>
  <c r="A5" i="4"/>
  <c r="D66" i="4"/>
  <c r="E4" i="4"/>
  <c r="D4" i="4"/>
  <c r="C4" i="4"/>
  <c r="B4" i="4"/>
  <c r="A4" i="4"/>
  <c r="F54" i="4"/>
  <c r="E3" i="4"/>
  <c r="D3" i="4"/>
  <c r="C3" i="4"/>
  <c r="B3" i="4"/>
  <c r="A3" i="4"/>
  <c r="B64" i="4"/>
  <c r="A59" i="3"/>
  <c r="E48" i="3"/>
  <c r="D48" i="3"/>
  <c r="C48" i="3"/>
  <c r="B47" i="3"/>
  <c r="A47" i="3"/>
  <c r="E36" i="3"/>
  <c r="D36" i="3"/>
  <c r="C36" i="3"/>
  <c r="B35" i="3"/>
  <c r="A35" i="3"/>
  <c r="E24" i="3"/>
  <c r="D24" i="3"/>
  <c r="C24" i="3"/>
  <c r="A23" i="3"/>
  <c r="E12" i="3"/>
  <c r="D12" i="3"/>
  <c r="C12" i="3"/>
  <c r="A11" i="3"/>
  <c r="H8" i="3"/>
  <c r="G8" i="3"/>
  <c r="F8" i="3"/>
  <c r="E8" i="3"/>
  <c r="D8" i="3"/>
  <c r="C8" i="3"/>
  <c r="B8" i="3"/>
  <c r="A8" i="3"/>
  <c r="E7" i="3"/>
  <c r="D7" i="3"/>
  <c r="C7" i="3"/>
  <c r="B7" i="3"/>
  <c r="A7" i="3"/>
  <c r="H6" i="3"/>
  <c r="G6" i="3"/>
  <c r="F6" i="3"/>
  <c r="E6" i="3"/>
  <c r="D6" i="3"/>
  <c r="C6" i="3"/>
  <c r="B6" i="3"/>
  <c r="A6" i="3"/>
  <c r="B5" i="3"/>
  <c r="A5" i="3"/>
  <c r="B4" i="3"/>
  <c r="A4" i="3"/>
  <c r="H3" i="3"/>
  <c r="G3" i="3"/>
  <c r="F3" i="3"/>
  <c r="E3" i="3"/>
  <c r="D3" i="3"/>
  <c r="C3" i="3"/>
  <c r="B3" i="3"/>
  <c r="A3" i="3"/>
  <c r="B59" i="2"/>
  <c r="E48" i="2"/>
  <c r="D48" i="2"/>
  <c r="C48" i="2"/>
  <c r="B47" i="2"/>
  <c r="E36" i="2"/>
  <c r="D36" i="2"/>
  <c r="C36" i="2"/>
  <c r="B35" i="2"/>
  <c r="E24" i="2"/>
  <c r="D24" i="2"/>
  <c r="C24" i="2"/>
  <c r="B23" i="2"/>
  <c r="F20" i="2"/>
  <c r="D20" i="2"/>
  <c r="B20" i="2"/>
  <c r="F18" i="2"/>
  <c r="D18" i="2"/>
  <c r="B18" i="2"/>
  <c r="F16" i="2"/>
  <c r="D16" i="2"/>
  <c r="B16" i="2"/>
  <c r="F14" i="2"/>
  <c r="D14" i="2"/>
  <c r="B14" i="2"/>
  <c r="E12" i="2"/>
  <c r="D12" i="2"/>
  <c r="C12" i="2"/>
  <c r="B11" i="2"/>
  <c r="H8" i="2"/>
  <c r="G8" i="2"/>
  <c r="F8" i="2"/>
  <c r="E8" i="2"/>
  <c r="D8" i="2"/>
  <c r="C8" i="2"/>
  <c r="B8" i="2"/>
  <c r="A8" i="2"/>
  <c r="F68" i="2"/>
  <c r="H7" i="2"/>
  <c r="G7" i="2"/>
  <c r="F7" i="2"/>
  <c r="E7" i="2"/>
  <c r="D7" i="2"/>
  <c r="C7" i="2"/>
  <c r="B7" i="2"/>
  <c r="A7" i="2"/>
  <c r="B52" i="2"/>
  <c r="H6" i="2"/>
  <c r="G6" i="2"/>
  <c r="F6" i="2"/>
  <c r="E6" i="2"/>
  <c r="D6" i="2"/>
  <c r="C6" i="2"/>
  <c r="B6" i="2"/>
  <c r="A6" i="2"/>
  <c r="F56" i="2"/>
  <c r="H5" i="2"/>
  <c r="G5" i="2"/>
  <c r="F5" i="2"/>
  <c r="B5" i="2"/>
  <c r="A5" i="2"/>
  <c r="D66" i="2"/>
  <c r="B4" i="2"/>
  <c r="A4" i="2"/>
  <c r="F44" i="2"/>
  <c r="E3" i="2"/>
  <c r="D3" i="2"/>
  <c r="C3" i="2"/>
  <c r="B3" i="2"/>
  <c r="A3" i="2"/>
  <c r="B64" i="2"/>
  <c r="F30" i="7"/>
  <c r="B30" i="7"/>
  <c r="B40" i="7"/>
  <c r="B66" i="7"/>
  <c r="F54" i="7"/>
  <c r="F38" i="7"/>
  <c r="D56" i="7"/>
  <c r="F64" i="7"/>
  <c r="B50" i="7"/>
  <c r="B20" i="7"/>
  <c r="B42" i="8"/>
  <c r="D16" i="8"/>
  <c r="B44" i="2"/>
  <c r="B28" i="5"/>
  <c r="B42" i="5"/>
  <c r="B42" i="6"/>
  <c r="B68" i="7"/>
  <c r="B64" i="7"/>
  <c r="F52" i="7"/>
  <c r="F44" i="7"/>
  <c r="F28" i="7"/>
  <c r="F18" i="7"/>
  <c r="D28" i="8"/>
  <c r="D56" i="8"/>
  <c r="D14" i="4"/>
  <c r="F68" i="7"/>
  <c r="D30" i="4"/>
  <c r="B62" i="4"/>
  <c r="D66" i="7"/>
  <c r="F50" i="7"/>
  <c r="B44" i="7"/>
  <c r="F32" i="7"/>
  <c r="F26" i="7"/>
  <c r="D16" i="7"/>
  <c r="B68" i="2"/>
  <c r="B18" i="4"/>
  <c r="F50" i="4"/>
  <c r="F64" i="4"/>
  <c r="B14" i="5"/>
  <c r="D30" i="5"/>
  <c r="D62" i="5"/>
  <c r="F18" i="8"/>
  <c r="D30" i="8"/>
  <c r="D44" i="8"/>
  <c r="B50" i="3"/>
  <c r="B68" i="3"/>
  <c r="B64" i="3"/>
  <c r="F54" i="3"/>
  <c r="B66" i="3"/>
  <c r="F64" i="3"/>
  <c r="D40" i="4"/>
  <c r="B56" i="4"/>
  <c r="F18" i="5"/>
  <c r="D50" i="5"/>
  <c r="D64" i="5"/>
  <c r="D50" i="6"/>
  <c r="D64" i="6"/>
  <c r="B14" i="8"/>
  <c r="F32" i="8"/>
  <c r="B62" i="8"/>
  <c r="D32" i="3"/>
  <c r="F68" i="3"/>
  <c r="D62" i="3"/>
  <c r="F26" i="3"/>
  <c r="D64" i="3"/>
  <c r="D66" i="3"/>
  <c r="D52" i="3"/>
  <c r="B62" i="3"/>
  <c r="D68" i="3"/>
  <c r="B52" i="3"/>
  <c r="F62" i="3"/>
  <c r="F66" i="3"/>
  <c r="B26" i="4"/>
  <c r="D44" i="4"/>
  <c r="F38" i="5"/>
  <c r="B56" i="5"/>
  <c r="F38" i="6"/>
  <c r="F52" i="6"/>
  <c r="D14" i="8"/>
  <c r="B28" i="8"/>
  <c r="B54" i="8"/>
  <c r="D64" i="8"/>
  <c r="D16" i="5"/>
  <c r="D44" i="5"/>
  <c r="F14" i="4"/>
  <c r="F18" i="4"/>
  <c r="D26" i="4"/>
  <c r="F30" i="4"/>
  <c r="B38" i="4"/>
  <c r="B42" i="4"/>
  <c r="F44" i="4"/>
  <c r="B52" i="4"/>
  <c r="D56" i="4"/>
  <c r="D62" i="4"/>
  <c r="F66" i="4"/>
  <c r="D28" i="5"/>
  <c r="D56" i="5"/>
  <c r="D68" i="7"/>
  <c r="D62" i="7"/>
  <c r="B56" i="7"/>
  <c r="D52" i="7"/>
  <c r="D42" i="7"/>
  <c r="D32" i="7"/>
  <c r="B26" i="7"/>
  <c r="B16" i="7"/>
  <c r="B20" i="8"/>
  <c r="D42" i="8"/>
  <c r="D50" i="8"/>
  <c r="B56" i="8"/>
  <c r="D62" i="8"/>
  <c r="B68" i="8"/>
  <c r="D16" i="4"/>
  <c r="D20" i="4"/>
  <c r="B28" i="4"/>
  <c r="B32" i="4"/>
  <c r="F38" i="4"/>
  <c r="D42" i="4"/>
  <c r="F52" i="4"/>
  <c r="F56" i="4"/>
  <c r="F62" i="4"/>
  <c r="D68" i="4"/>
  <c r="F66" i="5"/>
  <c r="B62" i="7"/>
  <c r="B42" i="7"/>
  <c r="D38" i="7"/>
  <c r="D28" i="7"/>
  <c r="D18" i="7"/>
  <c r="D14" i="7"/>
  <c r="F38" i="8"/>
  <c r="F50" i="8"/>
  <c r="B50" i="2"/>
  <c r="B14" i="4"/>
  <c r="F16" i="4"/>
  <c r="D28" i="4"/>
  <c r="B40" i="4"/>
  <c r="F42" i="4"/>
  <c r="D50" i="4"/>
  <c r="D54" i="4"/>
  <c r="D64" i="4"/>
  <c r="D14" i="5"/>
  <c r="B26" i="5"/>
  <c r="F32" i="5"/>
  <c r="D42" i="5"/>
  <c r="F52" i="5"/>
  <c r="B62" i="5"/>
  <c r="F66" i="7"/>
  <c r="D64" i="7"/>
  <c r="B54" i="7"/>
  <c r="D50" i="7"/>
  <c r="D44" i="7"/>
  <c r="F40" i="7"/>
  <c r="D30" i="7"/>
  <c r="B28" i="7"/>
  <c r="F20" i="7"/>
  <c r="F16" i="8"/>
  <c r="B26" i="8"/>
  <c r="F30" i="8"/>
  <c r="B40" i="8"/>
  <c r="F44" i="8"/>
  <c r="F52" i="8"/>
  <c r="F64" i="8"/>
  <c r="F14" i="8"/>
  <c r="B18" i="8"/>
  <c r="D20" i="8"/>
  <c r="D26" i="8"/>
  <c r="F28" i="8"/>
  <c r="B32" i="8"/>
  <c r="B38" i="8"/>
  <c r="D40" i="8"/>
  <c r="F42" i="8"/>
  <c r="B52" i="8"/>
  <c r="D54" i="8"/>
  <c r="F56" i="8"/>
  <c r="B66" i="8"/>
  <c r="D68" i="8"/>
  <c r="B16" i="8"/>
  <c r="D18" i="8"/>
  <c r="F20" i="8"/>
  <c r="F26" i="8"/>
  <c r="B30" i="8"/>
  <c r="D32" i="8"/>
  <c r="D38" i="8"/>
  <c r="F40" i="8"/>
  <c r="B44" i="8"/>
  <c r="B50" i="8"/>
  <c r="F62" i="7"/>
  <c r="F56" i="7"/>
  <c r="D54" i="7"/>
  <c r="B52" i="7"/>
  <c r="F42" i="7"/>
  <c r="B38" i="7"/>
  <c r="B32" i="7"/>
  <c r="D26" i="7"/>
  <c r="B40" i="6"/>
  <c r="F44" i="6"/>
  <c r="F50" i="6"/>
  <c r="B54" i="6"/>
  <c r="F64" i="6"/>
  <c r="B68" i="6"/>
  <c r="D54" i="6"/>
  <c r="B66" i="6"/>
  <c r="F40" i="6"/>
  <c r="B44" i="6"/>
  <c r="B50" i="6"/>
  <c r="F30" i="5"/>
  <c r="F44" i="5"/>
  <c r="B68" i="5"/>
  <c r="F14" i="5"/>
  <c r="B18" i="5"/>
  <c r="D20" i="5"/>
  <c r="D26" i="5"/>
  <c r="F28" i="5"/>
  <c r="B32" i="5"/>
  <c r="B38" i="5"/>
  <c r="D40" i="5"/>
  <c r="F42" i="5"/>
  <c r="B52" i="5"/>
  <c r="D54" i="5"/>
  <c r="F56" i="5"/>
  <c r="B66" i="5"/>
  <c r="D68" i="5"/>
  <c r="F16" i="5"/>
  <c r="B20" i="5"/>
  <c r="B40" i="5"/>
  <c r="F50" i="5"/>
  <c r="B54" i="5"/>
  <c r="F64" i="5"/>
  <c r="B16" i="5"/>
  <c r="D18" i="5"/>
  <c r="F20" i="5"/>
  <c r="F26" i="5"/>
  <c r="B30" i="5"/>
  <c r="D32" i="5"/>
  <c r="D38" i="5"/>
  <c r="F40" i="5"/>
  <c r="B44" i="5"/>
  <c r="B50" i="5"/>
  <c r="B20" i="4"/>
  <c r="B54" i="4"/>
  <c r="B68" i="4"/>
  <c r="F28" i="4"/>
  <c r="B66" i="4"/>
  <c r="B16" i="4"/>
  <c r="D18" i="4"/>
  <c r="F20" i="4"/>
  <c r="F26" i="4"/>
  <c r="B30" i="4"/>
  <c r="D32" i="4"/>
  <c r="D38" i="4"/>
  <c r="F40" i="4"/>
  <c r="B44" i="4"/>
  <c r="B50" i="4"/>
  <c r="B14" i="3"/>
  <c r="D16" i="3"/>
  <c r="F18" i="3"/>
  <c r="B28" i="3"/>
  <c r="D30" i="3"/>
  <c r="F32" i="3"/>
  <c r="F38" i="3"/>
  <c r="B42" i="3"/>
  <c r="D44" i="3"/>
  <c r="D50" i="3"/>
  <c r="F52" i="3"/>
  <c r="B56" i="3"/>
  <c r="D14" i="3"/>
  <c r="F16" i="3"/>
  <c r="B20" i="3"/>
  <c r="B26" i="3"/>
  <c r="D28" i="3"/>
  <c r="F30" i="3"/>
  <c r="B40" i="3"/>
  <c r="D42" i="3"/>
  <c r="F44" i="3"/>
  <c r="F50" i="3"/>
  <c r="B54" i="3"/>
  <c r="D56" i="3"/>
  <c r="F14" i="3"/>
  <c r="B18" i="3"/>
  <c r="D20" i="3"/>
  <c r="D26" i="3"/>
  <c r="F28" i="3"/>
  <c r="B32" i="3"/>
  <c r="B38" i="3"/>
  <c r="D40" i="3"/>
  <c r="F42" i="3"/>
  <c r="D54" i="3"/>
  <c r="F56" i="3"/>
  <c r="B16" i="3"/>
  <c r="D18" i="3"/>
  <c r="F20" i="3"/>
  <c r="B30" i="3"/>
  <c r="D38" i="3"/>
  <c r="F40" i="3"/>
  <c r="B44" i="3"/>
  <c r="B38" i="2"/>
  <c r="D40" i="2"/>
  <c r="F42" i="2"/>
  <c r="D52" i="2"/>
  <c r="F54" i="2"/>
  <c r="D64" i="2"/>
  <c r="D26" i="2"/>
  <c r="F28" i="2"/>
  <c r="B32" i="2"/>
  <c r="D38" i="2"/>
  <c r="F40" i="2"/>
  <c r="D50" i="2"/>
  <c r="F52" i="2"/>
  <c r="B56" i="2"/>
  <c r="F26" i="2"/>
  <c r="B30" i="2"/>
  <c r="D32" i="2"/>
  <c r="F38" i="2"/>
  <c r="B42" i="2"/>
  <c r="D44" i="2"/>
  <c r="F50" i="2"/>
  <c r="B54" i="2"/>
  <c r="D56" i="2"/>
  <c r="F62" i="2"/>
  <c r="B66" i="2"/>
  <c r="D68" i="2"/>
  <c r="B26" i="2"/>
  <c r="D28" i="2"/>
  <c r="F30" i="2"/>
  <c r="B62" i="2"/>
  <c r="F66" i="2"/>
  <c r="D62" i="2"/>
  <c r="F64" i="2"/>
  <c r="B28" i="2"/>
  <c r="D30" i="2"/>
  <c r="F32" i="2"/>
  <c r="B40" i="2"/>
  <c r="D42" i="2"/>
  <c r="D54" i="2"/>
  <c r="F66" i="6"/>
  <c r="D44" i="6"/>
  <c r="D16" i="6"/>
  <c r="F62" i="6" l="1"/>
  <c r="D26" i="6"/>
  <c r="D52" i="6"/>
  <c r="F56" i="6"/>
  <c r="F14" i="6"/>
  <c r="B62" i="6"/>
  <c r="D18" i="6"/>
  <c r="D38" i="6"/>
  <c r="F42" i="6"/>
  <c r="B52" i="6"/>
  <c r="D56" i="6"/>
  <c r="D32" i="6"/>
  <c r="D40" i="6"/>
  <c r="B56" i="6"/>
  <c r="D62" i="6"/>
  <c r="B18" i="6"/>
  <c r="F20" i="6"/>
  <c r="D68" i="6"/>
  <c r="D42" i="6"/>
  <c r="B32" i="6"/>
  <c r="D14" i="6"/>
  <c r="F68" i="6"/>
</calcChain>
</file>

<file path=xl/sharedStrings.xml><?xml version="1.0" encoding="utf-8"?>
<sst xmlns="http://schemas.openxmlformats.org/spreadsheetml/2006/main" count="1224" uniqueCount="505">
  <si>
    <t>ICR AURA 2021-2022</t>
  </si>
  <si>
    <t>Pré-Nationale A</t>
  </si>
  <si>
    <t>Pré-Nationale B</t>
  </si>
  <si>
    <t>1 - VDD63 - 2</t>
  </si>
  <si>
    <t>CLERMONT-FERRAND VDD</t>
  </si>
  <si>
    <t>1 - BACO69- 3</t>
  </si>
  <si>
    <t>OULLINS</t>
  </si>
  <si>
    <t>2 - BACLY69 - 2</t>
  </si>
  <si>
    <t>LYON BACLY</t>
  </si>
  <si>
    <t>2 - GAB38- 2</t>
  </si>
  <si>
    <t>GRENOBLE GAB</t>
  </si>
  <si>
    <t>3 - I'MBAD63- 1</t>
  </si>
  <si>
    <t>BEAUMONT</t>
  </si>
  <si>
    <t>3 - B2A74 - 1</t>
  </si>
  <si>
    <t>ANNEMASSE</t>
  </si>
  <si>
    <t>4 - BCV26 - 1</t>
  </si>
  <si>
    <t>VALENCE</t>
  </si>
  <si>
    <t>4 - BAF74 - 1</t>
  </si>
  <si>
    <t>FRANGY</t>
  </si>
  <si>
    <t>5 - PLVPB69 - 1</t>
  </si>
  <si>
    <t>LYON PLVPB</t>
  </si>
  <si>
    <t>5 - BCM38 - 2</t>
  </si>
  <si>
    <t>MEYLAN</t>
  </si>
  <si>
    <t>6 - ABC74 - 2</t>
  </si>
  <si>
    <t>ANNECY</t>
  </si>
  <si>
    <t>6 - BCC69 - 1</t>
  </si>
  <si>
    <t>CHARLY</t>
  </si>
  <si>
    <t>R1 A</t>
  </si>
  <si>
    <t>R1 B</t>
  </si>
  <si>
    <t>1 - CBR42 - 1</t>
  </si>
  <si>
    <t>ROANNE</t>
  </si>
  <si>
    <t>1 - MBC42 - 1</t>
  </si>
  <si>
    <t>MONTBRISON</t>
  </si>
  <si>
    <t>2 - VDD63 - 3</t>
  </si>
  <si>
    <t>2 - BCBC01 - 2</t>
  </si>
  <si>
    <t>BOURG-EN-BRESSE</t>
  </si>
  <si>
    <t>3 - BACLY69 - 3</t>
  </si>
  <si>
    <t>3 - GAB38 - 3</t>
  </si>
  <si>
    <t>GRENOBLE</t>
  </si>
  <si>
    <t>4 - BCVC03 - 1</t>
  </si>
  <si>
    <t>VICHY CUSSET</t>
  </si>
  <si>
    <t>4 - B2A74 - 2</t>
  </si>
  <si>
    <t>5 - CUC63- 1</t>
  </si>
  <si>
    <t>CLERMONT-FERRAND CUC</t>
  </si>
  <si>
    <t>5 - BCM38 - 3</t>
  </si>
  <si>
    <t>6 - BCIA38 - 1</t>
  </si>
  <si>
    <t>ISLE D'ABEAU</t>
  </si>
  <si>
    <t>6 - BEB69 - 2</t>
  </si>
  <si>
    <t>BRON</t>
  </si>
  <si>
    <t>R2 A</t>
  </si>
  <si>
    <t>R2 B</t>
  </si>
  <si>
    <t>R2 C</t>
  </si>
  <si>
    <t>R2 D</t>
  </si>
  <si>
    <t>1 - BCSV01 - 1</t>
  </si>
  <si>
    <t>TRÉVOUX</t>
  </si>
  <si>
    <t>1 - BCSAR38 - 1</t>
  </si>
  <si>
    <t>SAINT-ALBAN-DE-ROCHE</t>
  </si>
  <si>
    <t>1 - BCC73 - 1</t>
  </si>
  <si>
    <t>CHAMBÉRY</t>
  </si>
  <si>
    <t>1 - BVSE69 - 1</t>
  </si>
  <si>
    <t>VÉNISSIEUX</t>
  </si>
  <si>
    <t>2 - SCPGBAD42 - 1</t>
  </si>
  <si>
    <t>SAINT-CHAMOND</t>
  </si>
  <si>
    <t xml:space="preserve">2 - BADGE01 - 1 </t>
  </si>
  <si>
    <t>PRÉVESSIN</t>
  </si>
  <si>
    <t>2 - TBC74 - 1</t>
  </si>
  <si>
    <t>THONON</t>
  </si>
  <si>
    <t>2 - GAB38 - 4</t>
  </si>
  <si>
    <t>3 - I'MBAD63- 2</t>
  </si>
  <si>
    <t>3 - BCBC01 - 3</t>
  </si>
  <si>
    <t>3 - BCM74 - 1</t>
  </si>
  <si>
    <t>SILLINGY</t>
  </si>
  <si>
    <t>3 - BCCI26 - 1</t>
  </si>
  <si>
    <t>CHÂTEAUNEUF-SUR-ISÈRE</t>
  </si>
  <si>
    <t>4 - BACO69 - 4</t>
  </si>
  <si>
    <t>4 - LPM73 - 1</t>
  </si>
  <si>
    <t>MONTMÉLIAN</t>
  </si>
  <si>
    <t>4 - ACB38 - 1</t>
  </si>
  <si>
    <t>CROLLES</t>
  </si>
  <si>
    <t>VILLEURBANNE GSL</t>
  </si>
  <si>
    <t>5 - BACLY69 - 4</t>
  </si>
  <si>
    <t>5 - BACC73 - 1</t>
  </si>
  <si>
    <t>ALBERTVILLE</t>
  </si>
  <si>
    <t>ANDRÉZIEUX-BOUTHÉON</t>
  </si>
  <si>
    <t>6 - SGB01 - 1</t>
  </si>
  <si>
    <t>SAINT-GENIS</t>
  </si>
  <si>
    <t>6 - ABC74 - 3</t>
  </si>
  <si>
    <t>SASSENAGE</t>
  </si>
  <si>
    <t>Capitaines</t>
  </si>
  <si>
    <t>Téléphones</t>
  </si>
  <si>
    <t>Mails</t>
  </si>
  <si>
    <t>Capitaines-adjoints</t>
  </si>
  <si>
    <t>Juge-arbitre</t>
  </si>
  <si>
    <t>J1 à 10h00</t>
  </si>
  <si>
    <t>contre</t>
  </si>
  <si>
    <t>J2 à 14h00</t>
  </si>
  <si>
    <t>J3 à 10h00</t>
  </si>
  <si>
    <t>J4 à 14h00</t>
  </si>
  <si>
    <t>J5 à 10h00</t>
  </si>
  <si>
    <t>J6 à 14h00</t>
  </si>
  <si>
    <t>J7 à 10h00</t>
  </si>
  <si>
    <t>J8 à 14h00</t>
  </si>
  <si>
    <t>J9 à 10h00</t>
  </si>
  <si>
    <t>J10 à 14h00</t>
  </si>
  <si>
    <r>
      <rPr>
        <b/>
        <sz val="12"/>
        <rFont val="Arial"/>
        <family val="2"/>
      </rPr>
      <t>GRENOBLE GAB</t>
    </r>
    <r>
      <rPr>
        <sz val="12"/>
        <rFont val="Arial"/>
        <family val="2"/>
      </rPr>
      <t xml:space="preserve">     Gymnase Chorier     12 rue Henri Le Chatelier      38000</t>
    </r>
  </si>
  <si>
    <t>Mathilde LIGNEAU</t>
  </si>
  <si>
    <t>06 78 81 05 46</t>
  </si>
  <si>
    <t>mathilde.ligneau@gmail.com</t>
  </si>
  <si>
    <t>Poules d'ICR</t>
  </si>
  <si>
    <t xml:space="preserve">Dates </t>
  </si>
  <si>
    <t>Lieux des rencontres</t>
  </si>
  <si>
    <r>
      <rPr>
        <b/>
        <sz val="12"/>
        <rFont val="Arial"/>
        <family val="2"/>
      </rPr>
      <t xml:space="preserve">BEAUMONT     </t>
    </r>
    <r>
      <rPr>
        <sz val="12"/>
        <rFont val="Arial"/>
        <family val="2"/>
      </rPr>
      <t>Gymnase de l'Artière     Avenue du stade     63110</t>
    </r>
  </si>
  <si>
    <t>Jean-François ROUX</t>
  </si>
  <si>
    <t>07 82 24 68 60</t>
  </si>
  <si>
    <t>jfetmaroux@free.fr</t>
  </si>
  <si>
    <t>Benjamin TEYSSIER</t>
  </si>
  <si>
    <t>07 84 12 42 13</t>
  </si>
  <si>
    <t>benji.t.92@hotmail.fr</t>
  </si>
  <si>
    <r>
      <rPr>
        <b/>
        <sz val="12"/>
        <rFont val="Arial"/>
        <family val="2"/>
      </rPr>
      <t xml:space="preserve">FRANGY reçoit à </t>
    </r>
    <r>
      <rPr>
        <b/>
        <u/>
        <sz val="12"/>
        <color rgb="FFFF0000"/>
        <rFont val="Arial"/>
        <family val="2"/>
      </rPr>
      <t>VALLEIRY</t>
    </r>
    <r>
      <rPr>
        <b/>
        <sz val="12"/>
        <rFont val="Arial"/>
        <family val="2"/>
      </rPr>
      <t xml:space="preserve">    </t>
    </r>
    <r>
      <rPr>
        <sz val="12"/>
        <rFont val="Arial"/>
        <family val="2"/>
      </rPr>
      <t xml:space="preserve"> Gymnase de Valleiry     267 route de Saint-Julien      74520</t>
    </r>
  </si>
  <si>
    <t>Isidro TABOADA</t>
  </si>
  <si>
    <t>06 70 58 98 21</t>
  </si>
  <si>
    <t>isidro.taboada@wanadoo.fr</t>
  </si>
  <si>
    <t>Anthony CHAGOT</t>
  </si>
  <si>
    <t>06 42 16 35 65</t>
  </si>
  <si>
    <t>chagotanthony@gmail.com</t>
  </si>
  <si>
    <t xml:space="preserve">Garance SELOSSE </t>
  </si>
  <si>
    <t>06 49 87 51 00</t>
  </si>
  <si>
    <t>gselosse@live.fr</t>
  </si>
  <si>
    <t>Jean-Pierre ZAGORSKI</t>
  </si>
  <si>
    <t>07 54 35 26 03</t>
  </si>
  <si>
    <t>jp.zagorski@gmail.com</t>
  </si>
  <si>
    <t>Vincent RABOUTOT</t>
  </si>
  <si>
    <t>06 76 52 95 97</t>
  </si>
  <si>
    <t>Equipe1@bcvc.fr</t>
  </si>
  <si>
    <t>Soizig BENIZE</t>
  </si>
  <si>
    <t>06 20 63 13 46</t>
  </si>
  <si>
    <t>soizig_benize@yahoo.fr</t>
  </si>
  <si>
    <t>Gilles DOSSETTO</t>
  </si>
  <si>
    <t>06 22 32 45 37</t>
  </si>
  <si>
    <t>gilles-dossetto@orange.fr</t>
  </si>
  <si>
    <t>Anton ROBIN</t>
  </si>
  <si>
    <t>06 78 37 05 09</t>
  </si>
  <si>
    <t>anton_robin@hotmail.fr</t>
  </si>
  <si>
    <t>Karl BLOND</t>
  </si>
  <si>
    <t>06 62 49 48 13</t>
  </si>
  <si>
    <t>karlblond@gmail.com</t>
  </si>
  <si>
    <r>
      <rPr>
        <b/>
        <sz val="12"/>
        <rFont val="Arial"/>
        <family val="2"/>
      </rPr>
      <t xml:space="preserve">VILLEURBANNE  </t>
    </r>
    <r>
      <rPr>
        <sz val="12"/>
        <rFont val="Arial"/>
        <family val="2"/>
      </rPr>
      <t xml:space="preserve">   GSL Badminton   110 rue du 04 août 1789   69100</t>
    </r>
  </si>
  <si>
    <t>Guillaume CHEVALIER</t>
  </si>
  <si>
    <t>07 67 53 53 88</t>
  </si>
  <si>
    <t>Jimmy NICOLAS</t>
  </si>
  <si>
    <t>06 67 29 95 37</t>
  </si>
  <si>
    <t>jimmynicolas88@yahoo.fr</t>
  </si>
  <si>
    <t>Sabrina DUBIEZ</t>
  </si>
  <si>
    <t>06 36 96 06 49</t>
  </si>
  <si>
    <t>sabrinadubiez@hotmail.com</t>
  </si>
  <si>
    <r>
      <rPr>
        <b/>
        <sz val="12"/>
        <rFont val="Arial"/>
        <family val="2"/>
      </rPr>
      <t>SAINT-ALBAN-DE-ROCHE</t>
    </r>
    <r>
      <rPr>
        <sz val="12"/>
        <rFont val="Arial"/>
        <family val="2"/>
      </rPr>
      <t xml:space="preserve">     Salle des sports     Chemin du Rousset     38080</t>
    </r>
  </si>
  <si>
    <t>Dominique CAILLABOUX</t>
  </si>
  <si>
    <t>06 80 63 40 40</t>
  </si>
  <si>
    <t>dominique.caillaboux@orange.fr</t>
  </si>
  <si>
    <t>Marc CARNEVALE</t>
  </si>
  <si>
    <t>06 79 99 72 02</t>
  </si>
  <si>
    <t>marc.carnevale@free.fr</t>
  </si>
  <si>
    <t>Geoffrey LECOMPTE</t>
  </si>
  <si>
    <t>07 67 86 90 95</t>
  </si>
  <si>
    <t>geolecompte@gmail.com</t>
  </si>
  <si>
    <r>
      <rPr>
        <b/>
        <sz val="12"/>
        <rFont val="Arial"/>
        <family val="2"/>
      </rPr>
      <t>ALBERTVILLE</t>
    </r>
    <r>
      <rPr>
        <sz val="12"/>
        <rFont val="Arial"/>
        <family val="2"/>
      </rPr>
      <t xml:space="preserve">     Gymnase du centre-ville     1 rue Jacques Porraz   73200</t>
    </r>
  </si>
  <si>
    <t>Frédéric RIVAULT-PINEAU</t>
  </si>
  <si>
    <t>06 16 08 45 62</t>
  </si>
  <si>
    <t>fred.rp86@yahoo.fr</t>
  </si>
  <si>
    <t>Louise JULLIEN</t>
  </si>
  <si>
    <t>06 08 06 15 89</t>
  </si>
  <si>
    <t>louisejullien@hotmail.fr</t>
  </si>
  <si>
    <t>Charlie BERTHOD</t>
  </si>
  <si>
    <t xml:space="preserve">06 81 18 20 45 </t>
  </si>
  <si>
    <t>charlieberthod@hotmail.com</t>
  </si>
  <si>
    <t>Côme CHIRAT</t>
  </si>
  <si>
    <t>06 62 14 15 19</t>
  </si>
  <si>
    <t>come.chirat@outlook.fr</t>
  </si>
  <si>
    <t>Goeffrey DESORGUES</t>
  </si>
  <si>
    <t>06 11 77 64 07</t>
  </si>
  <si>
    <t>geoffrey.desorgues@gmail.com</t>
  </si>
  <si>
    <t>Thibault DUPUYS</t>
  </si>
  <si>
    <t>06 59 96 53 81</t>
  </si>
  <si>
    <t>thibault.dupuys@live.fr</t>
  </si>
  <si>
    <r>
      <rPr>
        <b/>
        <sz val="12"/>
        <rFont val="Arial"/>
        <family val="2"/>
      </rPr>
      <t>ANNEMASSE</t>
    </r>
    <r>
      <rPr>
        <sz val="12"/>
        <rFont val="Arial"/>
        <family val="2"/>
      </rPr>
      <t xml:space="preserve">     Gymnase du Salève     Route d'Etrembières     74100</t>
    </r>
  </si>
  <si>
    <t>Benjamin MALLARD</t>
  </si>
  <si>
    <t>06 32 14 43 82</t>
  </si>
  <si>
    <t>mallard_benji@hotmail.com</t>
  </si>
  <si>
    <t>Fabien DENIS</t>
  </si>
  <si>
    <t xml:space="preserve">06 14 24 66 73  </t>
  </si>
  <si>
    <t>fabien.denis.ja@gmail.com</t>
  </si>
  <si>
    <t>Kévin FORESTIER</t>
  </si>
  <si>
    <t>07 50 49 40 99</t>
  </si>
  <si>
    <t>kevinCBR42@outlook.com</t>
  </si>
  <si>
    <r>
      <rPr>
        <b/>
        <sz val="12"/>
        <rFont val="Arial"/>
        <family val="2"/>
      </rPr>
      <t xml:space="preserve">BRON  </t>
    </r>
    <r>
      <rPr>
        <sz val="12"/>
        <rFont val="Arial"/>
        <family val="2"/>
      </rPr>
      <t xml:space="preserve">   Gymnase Antoine MUGUET     34 rue Jean Jaurès     69500</t>
    </r>
  </si>
  <si>
    <t>Gildas PERCHE</t>
  </si>
  <si>
    <t>06 03 85 79 05</t>
  </si>
  <si>
    <t>gperche73@gmail.com</t>
  </si>
  <si>
    <t>William REMY</t>
  </si>
  <si>
    <t>06 09 16 28 31</t>
  </si>
  <si>
    <t>remy.william71@gmail.com</t>
  </si>
  <si>
    <t>Alexis RANDO</t>
  </si>
  <si>
    <t>06 63 22 56 63</t>
  </si>
  <si>
    <t xml:space="preserve">alexis.rando@gmail.com  </t>
  </si>
  <si>
    <t>Florian DESGLAND</t>
  </si>
  <si>
    <t>07 87 19 93 14</t>
  </si>
  <si>
    <t>floriandesgland@hotmail.com</t>
  </si>
  <si>
    <t>Aurélio DE MACEDO</t>
  </si>
  <si>
    <t>06 61 07 69 90</t>
  </si>
  <si>
    <t>demacedo.aurelio@gmail.com</t>
  </si>
  <si>
    <t>Philippe SCHOOFS</t>
  </si>
  <si>
    <t>07 88 91 26 16</t>
  </si>
  <si>
    <t>philippe.schoofs@gmail.com</t>
  </si>
  <si>
    <t>Catherine PRAT</t>
  </si>
  <si>
    <t>06 16 96 39 54</t>
  </si>
  <si>
    <t>cateprat@hotmail.fr</t>
  </si>
  <si>
    <t>Adeline LOUVET</t>
  </si>
  <si>
    <t>06 79 17 59 84</t>
  </si>
  <si>
    <t>adeline.louvet.gallice@gmail.com</t>
  </si>
  <si>
    <t>Frédéric CHÂTEAU</t>
  </si>
  <si>
    <t>07 79 74 70 93</t>
  </si>
  <si>
    <t>fredericchateau73@gmail.com</t>
  </si>
  <si>
    <r>
      <rPr>
        <b/>
        <sz val="12"/>
        <rFont val="Arial"/>
        <family val="2"/>
      </rPr>
      <t>CROLLES</t>
    </r>
    <r>
      <rPr>
        <sz val="12"/>
        <rFont val="Arial"/>
        <family val="2"/>
      </rPr>
      <t xml:space="preserve">   Gymnase La Marelle   841 rue Léo Lagrange   38920</t>
    </r>
  </si>
  <si>
    <t xml:space="preserve">Maxime LEROUX </t>
  </si>
  <si>
    <t>06 50 18 98 02</t>
  </si>
  <si>
    <t>entraineur@grenoble-badminton.org</t>
  </si>
  <si>
    <t>Florian AUGUSTE</t>
  </si>
  <si>
    <t>06 43 41 50 20</t>
  </si>
  <si>
    <t>flowguste@gmail.com</t>
  </si>
  <si>
    <t>Robin ZELLER</t>
  </si>
  <si>
    <t>06 67 25 70 13</t>
  </si>
  <si>
    <t>robin.zeller@laposte.net</t>
  </si>
  <si>
    <r>
      <t xml:space="preserve">CHARLY reçoit à </t>
    </r>
    <r>
      <rPr>
        <b/>
        <u/>
        <sz val="12"/>
        <color rgb="FFFF0000"/>
        <rFont val="Arial"/>
        <family val="2"/>
      </rPr>
      <t xml:space="preserve">CHAPONOST  </t>
    </r>
    <r>
      <rPr>
        <sz val="12"/>
        <rFont val="Arial"/>
        <family val="2"/>
      </rPr>
      <t>Salle omnisports Henri FILLON  Rue du stade  69360</t>
    </r>
  </si>
  <si>
    <t>Patrick HOËT</t>
  </si>
  <si>
    <t>06 26 39 02 28</t>
  </si>
  <si>
    <t>patrick.hoet@free.fr</t>
  </si>
  <si>
    <t>Dorian GONNET</t>
  </si>
  <si>
    <t>06 17 45 26 89</t>
  </si>
  <si>
    <t>dorian.gonnet@gmail.com</t>
  </si>
  <si>
    <t>Etienne GRUAU</t>
  </si>
  <si>
    <t>06 22 81 58 41</t>
  </si>
  <si>
    <t>etiennegruau@msn.com</t>
  </si>
  <si>
    <r>
      <rPr>
        <b/>
        <sz val="12"/>
        <rFont val="Arial"/>
        <family val="2"/>
      </rPr>
      <t>CLERMONT-FERRAND VDD</t>
    </r>
    <r>
      <rPr>
        <sz val="12"/>
        <rFont val="Arial"/>
        <family val="2"/>
      </rPr>
      <t xml:space="preserve">      Gymnase René Soulier     Rue de Condorcet    63000</t>
    </r>
  </si>
  <si>
    <t>Wilfried PERSONNAT</t>
  </si>
  <si>
    <t>06 30 44 30 71</t>
  </si>
  <si>
    <t>wilfriedpersonnat@gmail.com</t>
  </si>
  <si>
    <t>Alexis BLAQUE</t>
  </si>
  <si>
    <t>07 87 39 65 89</t>
  </si>
  <si>
    <t>alexis.blaque@outlook.fr</t>
  </si>
  <si>
    <r>
      <rPr>
        <b/>
        <sz val="12"/>
        <rFont val="Arial"/>
        <family val="2"/>
      </rPr>
      <t>GRENOBLE GAB</t>
    </r>
    <r>
      <rPr>
        <sz val="12"/>
        <rFont val="Arial"/>
        <family val="2"/>
      </rPr>
      <t xml:space="preserve">     Gymnase Chorier      12 rue Henri Le Chatelier     38000</t>
    </r>
  </si>
  <si>
    <t>Maxime LEROUX</t>
  </si>
  <si>
    <r>
      <rPr>
        <b/>
        <sz val="12"/>
        <rFont val="Arial"/>
        <family val="2"/>
      </rPr>
      <t>TRÉVOUX</t>
    </r>
    <r>
      <rPr>
        <sz val="12"/>
        <rFont val="Arial"/>
        <family val="2"/>
      </rPr>
      <t xml:space="preserve">    Gymnase Saône Vallée   Montée des corbettes  01600</t>
    </r>
  </si>
  <si>
    <t>Damien LAMBERT</t>
  </si>
  <si>
    <t>06 75 14 00 77</t>
  </si>
  <si>
    <t>lambuche@yahoo.fr</t>
  </si>
  <si>
    <t>Thibault OSEPIAN</t>
  </si>
  <si>
    <t>06 19 22 24 97</t>
  </si>
  <si>
    <t>tiboy89@hotmail.com</t>
  </si>
  <si>
    <r>
      <rPr>
        <b/>
        <sz val="12"/>
        <rFont val="Arial"/>
        <family val="2"/>
      </rPr>
      <t>LYON BACLY</t>
    </r>
    <r>
      <rPr>
        <sz val="12"/>
        <rFont val="Arial"/>
        <family val="2"/>
      </rPr>
      <t xml:space="preserve">   Gymnase FERBER    19 rue du Bourbonnais   69009</t>
    </r>
  </si>
  <si>
    <r>
      <rPr>
        <b/>
        <sz val="12"/>
        <rFont val="Arial"/>
        <family val="2"/>
      </rPr>
      <t>THONON</t>
    </r>
    <r>
      <rPr>
        <sz val="12"/>
        <rFont val="Arial"/>
        <family val="2"/>
      </rPr>
      <t xml:space="preserve">     Gymnase Jean-Jacques Rousseau      38 avenue Général De Gaulle      74200</t>
    </r>
  </si>
  <si>
    <t>Jean-Michel HALLER</t>
  </si>
  <si>
    <t>06 48 21 28 09</t>
  </si>
  <si>
    <t>jeanmichel.haller@wanadoo.fr</t>
  </si>
  <si>
    <t>Bérangère MOUTIER</t>
  </si>
  <si>
    <t>06 84 35 56 79</t>
  </si>
  <si>
    <t>moutier.berangere@hotmail.com</t>
  </si>
  <si>
    <t>Laure DERIAUD</t>
  </si>
  <si>
    <t>06 16 55 05 62</t>
  </si>
  <si>
    <t>laure.deriaud@gmail.com</t>
  </si>
  <si>
    <t>Morgane COULON</t>
  </si>
  <si>
    <t>06 32 30 97 68</t>
  </si>
  <si>
    <t>morgane711c@hotmail.fr</t>
  </si>
  <si>
    <t>Florentin DUVERGER</t>
  </si>
  <si>
    <t>06 06 63 27 51</t>
  </si>
  <si>
    <t>florentin.duverger@gmail.com</t>
  </si>
  <si>
    <r>
      <t xml:space="preserve">VALENCE      </t>
    </r>
    <r>
      <rPr>
        <sz val="12"/>
        <rFont val="Arial"/>
        <family val="2"/>
      </rPr>
      <t>CSU   Route de Malissard   26000</t>
    </r>
  </si>
  <si>
    <t>Guillaume COURTIN</t>
  </si>
  <si>
    <t>06 09 85 07 03</t>
  </si>
  <si>
    <t>gcourtin.bad@gmail.com</t>
  </si>
  <si>
    <t>Camille GAILLARD</t>
  </si>
  <si>
    <t>06 43 57 94 80</t>
  </si>
  <si>
    <t>camille.gaillard@live.fr</t>
  </si>
  <si>
    <t>Arezki AMRANI</t>
  </si>
  <si>
    <t>06 16 77 03 62</t>
  </si>
  <si>
    <t>arezki.amrani@yahoo.fr</t>
  </si>
  <si>
    <r>
      <rPr>
        <b/>
        <sz val="12"/>
        <rFont val="Arial"/>
        <family val="2"/>
      </rPr>
      <t>MEYLAN</t>
    </r>
    <r>
      <rPr>
        <sz val="12"/>
        <rFont val="Arial"/>
        <family val="2"/>
      </rPr>
      <t xml:space="preserve">      Gymnase du Grésivaudan     1 avenue Taillefer      38240</t>
    </r>
  </si>
  <si>
    <t>Thomas DUTEIL</t>
  </si>
  <si>
    <t>06 75 29 06 68</t>
  </si>
  <si>
    <t>thomas.duteil@meylan-badminton.org</t>
  </si>
  <si>
    <t>Benjamin LEWIS</t>
  </si>
  <si>
    <t>06 64 42 87 22</t>
  </si>
  <si>
    <t>blewis1510@gmail.com</t>
  </si>
  <si>
    <t>Guy STOLL</t>
  </si>
  <si>
    <t>06 82 81 08 74</t>
  </si>
  <si>
    <t>guy.stoll@orange.com</t>
  </si>
  <si>
    <t>Anthony MARTIN</t>
  </si>
  <si>
    <t>06 02 72 94 13</t>
  </si>
  <si>
    <t>anthony.martin161184@gmail.com</t>
  </si>
  <si>
    <t>Jonathan PARSY</t>
  </si>
  <si>
    <t>06 66 09 54 60</t>
  </si>
  <si>
    <t>jo.nathan74@hotmail.fr</t>
  </si>
  <si>
    <t>Patricia NIFLE</t>
  </si>
  <si>
    <t>06 84 88 78 11</t>
  </si>
  <si>
    <t>patnifle@aol.com</t>
  </si>
  <si>
    <t>Thomas PLUTINO</t>
  </si>
  <si>
    <t>06 27 44 03 82</t>
  </si>
  <si>
    <t>thomas.plutino@wanadoo.fr</t>
  </si>
  <si>
    <r>
      <rPr>
        <b/>
        <sz val="12"/>
        <rFont val="Arial"/>
        <family val="2"/>
      </rPr>
      <t>OULLINS</t>
    </r>
    <r>
      <rPr>
        <sz val="12"/>
        <rFont val="Arial"/>
        <family val="2"/>
      </rPr>
      <t xml:space="preserve">     Gymnase Montlouis     23 boulevard général De Gaulle     69600</t>
    </r>
  </si>
  <si>
    <t>Florence CERDON</t>
  </si>
  <si>
    <t>06 11 34 88 58</t>
  </si>
  <si>
    <t>fcerdon@laposte.net</t>
  </si>
  <si>
    <t>Sandra DA FREITAS</t>
  </si>
  <si>
    <t>06 12 50 55 73</t>
  </si>
  <si>
    <t>sandra.dafreitas@hotmail.com</t>
  </si>
  <si>
    <t>Quentin VAUR</t>
  </si>
  <si>
    <t>06 47 66 18 07</t>
  </si>
  <si>
    <t>quentin.vaur@gmail.com</t>
  </si>
  <si>
    <t>Kelly GIMENEZ</t>
  </si>
  <si>
    <t>06 50 50 35 29</t>
  </si>
  <si>
    <t xml:space="preserve">kelly74.g@gmail.com </t>
  </si>
  <si>
    <t>Guillaume EDET</t>
  </si>
  <si>
    <t>06 64 27 34 32</t>
  </si>
  <si>
    <t xml:space="preserve">edet.guillaume@gmail.com </t>
  </si>
  <si>
    <t>Najat FENANI</t>
  </si>
  <si>
    <t>06 31 77 78 21</t>
  </si>
  <si>
    <t>fenani.najat74@gmail.com</t>
  </si>
  <si>
    <t>Léa BELLING</t>
  </si>
  <si>
    <t>06 50 79 37 43</t>
  </si>
  <si>
    <t>belling.lea@hotmail.fr</t>
  </si>
  <si>
    <t>Mathieu MARTINEZ</t>
  </si>
  <si>
    <t>06 20 69 74 88</t>
  </si>
  <si>
    <t>mattphisto38@hotmail.com</t>
  </si>
  <si>
    <t>Nabil MEHDAOUI</t>
  </si>
  <si>
    <t>06 50 48 25 56</t>
  </si>
  <si>
    <t>mehdaoui113@hotmail.fr</t>
  </si>
  <si>
    <t>Yustina HORNIK</t>
  </si>
  <si>
    <t>06 62 25 24 70</t>
  </si>
  <si>
    <t>yustina.hornik@gmail.com</t>
  </si>
  <si>
    <r>
      <rPr>
        <b/>
        <sz val="12"/>
        <rFont val="Arial"/>
        <family val="2"/>
      </rPr>
      <t>CLERMONT-FERRAND CUC</t>
    </r>
    <r>
      <rPr>
        <sz val="12"/>
        <rFont val="Arial"/>
        <family val="2"/>
      </rPr>
      <t xml:space="preserve">     La Halle     15 rue Poncillon     63000</t>
    </r>
  </si>
  <si>
    <t>Rémi MENUDIER</t>
  </si>
  <si>
    <t>06 62 22 29 51</t>
  </si>
  <si>
    <t>menudier.remi@gmail.com</t>
  </si>
  <si>
    <r>
      <rPr>
        <b/>
        <sz val="12"/>
        <rFont val="Arial"/>
        <family val="2"/>
      </rPr>
      <t>MONTBRISON</t>
    </r>
    <r>
      <rPr>
        <sz val="12"/>
        <rFont val="Arial"/>
        <family val="2"/>
      </rPr>
      <t xml:space="preserve">     Gymase Jean Soleillant     13 rue de Beauregard      42600</t>
    </r>
  </si>
  <si>
    <t>Laurent SORIA</t>
  </si>
  <si>
    <t>06 66 62 48 14</t>
  </si>
  <si>
    <t>laurent.soria42@gmail.com</t>
  </si>
  <si>
    <t>Natacha SORIA</t>
  </si>
  <si>
    <t>06 98 86 76 91</t>
  </si>
  <si>
    <t>natachasoria42@gmail.com</t>
  </si>
  <si>
    <t>Gauthier ORIOL</t>
  </si>
  <si>
    <t>07 82 55 97 81</t>
  </si>
  <si>
    <t>gauthieroriol@gmail.com</t>
  </si>
  <si>
    <t>David ARNAUDIER</t>
  </si>
  <si>
    <t>06 03 18 77 75</t>
  </si>
  <si>
    <t>david.bad@orange.fr</t>
  </si>
  <si>
    <t>Sylvain GERBOT</t>
  </si>
  <si>
    <t>06 89 43 75 06</t>
  </si>
  <si>
    <t>jeunes.scpgbad@gmail.com</t>
  </si>
  <si>
    <t>Léo PETIT</t>
  </si>
  <si>
    <t>06 18 51 33 63</t>
  </si>
  <si>
    <t>leopetit00@gmail.com</t>
  </si>
  <si>
    <r>
      <rPr>
        <b/>
        <sz val="12"/>
        <rFont val="Arial"/>
        <family val="2"/>
      </rPr>
      <t xml:space="preserve">PRÉVESSIN  </t>
    </r>
    <r>
      <rPr>
        <sz val="12"/>
        <rFont val="Arial"/>
        <family val="2"/>
      </rPr>
      <t xml:space="preserve">   Gymnase Saint Simon       500 route de St-Genis      01280     Prevessin-Moëns</t>
    </r>
  </si>
  <si>
    <t>Jérôme VIOLET</t>
  </si>
  <si>
    <t>06 48 28 22 97</t>
  </si>
  <si>
    <t>jerome.violet@gmail.com</t>
  </si>
  <si>
    <t>Nicolas JOFFRE</t>
  </si>
  <si>
    <t>06 17 35 24 35</t>
  </si>
  <si>
    <t>Nikos.26@hotmail.fr</t>
  </si>
  <si>
    <r>
      <rPr>
        <b/>
        <sz val="12"/>
        <rFont val="Arial"/>
        <family val="2"/>
      </rPr>
      <t xml:space="preserve">SILLINGY  </t>
    </r>
    <r>
      <rPr>
        <sz val="12"/>
        <rFont val="Arial"/>
        <family val="2"/>
      </rPr>
      <t xml:space="preserve">   Gymnase du du collège     Route des écoles     74330</t>
    </r>
  </si>
  <si>
    <t>Jean-Claude BERTHE</t>
  </si>
  <si>
    <t>06 11 14 93 15</t>
  </si>
  <si>
    <t>jcberthe@sfr.fr</t>
  </si>
  <si>
    <t>Benjamin DESTÉE</t>
  </si>
  <si>
    <t>06 26 76 16 18</t>
  </si>
  <si>
    <t>bdestee@hotmail.com</t>
  </si>
  <si>
    <t>Thibaut VACHER</t>
  </si>
  <si>
    <t>06 52 65 64 50</t>
  </si>
  <si>
    <t>thibaut.vacher@outlook.fr</t>
  </si>
  <si>
    <t>Delphine AIGUIER</t>
  </si>
  <si>
    <t>06 10 60 94 61</t>
  </si>
  <si>
    <t>delphine.aiguier@gmail.com</t>
  </si>
  <si>
    <t>Robin TAMBURINI</t>
  </si>
  <si>
    <t>06 63 58 34 76</t>
  </si>
  <si>
    <t>tamburini.robin@neuf.fr</t>
  </si>
  <si>
    <t>Juges-arbitres disponibles pour les barrages le 08 mai et/ou remplacement sur leur date de disponibilité</t>
  </si>
  <si>
    <t>Fanny PICON</t>
  </si>
  <si>
    <t>06 51 42 97 98</t>
  </si>
  <si>
    <t>fannypicon.bcm38@gmail.com</t>
  </si>
  <si>
    <t>Serge DUVERNEY</t>
  </si>
  <si>
    <t>07 81 22 64 20</t>
  </si>
  <si>
    <t>skakou@orange.fr</t>
  </si>
  <si>
    <t>Jérémy POUZET</t>
  </si>
  <si>
    <t>06 80 11 95 70</t>
  </si>
  <si>
    <t>pouzonnette@hotmail.fr</t>
  </si>
  <si>
    <t>Engagements Juges-arbitres pour se former et être opérationnels à partir de la saison 2022-2023</t>
  </si>
  <si>
    <t>Elsa BESSON</t>
  </si>
  <si>
    <t>06 30 17 33 85</t>
  </si>
  <si>
    <t>besson.elsa@hotmail.fr</t>
  </si>
  <si>
    <t>Auriane JOSÉ</t>
  </si>
  <si>
    <t>06 35 40 94 28</t>
  </si>
  <si>
    <t>auriane34@gmail.com</t>
  </si>
  <si>
    <r>
      <rPr>
        <b/>
        <sz val="12"/>
        <rFont val="Arial"/>
        <family val="2"/>
      </rPr>
      <t xml:space="preserve">SAINT-GENIS </t>
    </r>
    <r>
      <rPr>
        <sz val="12"/>
        <rFont val="Arial"/>
        <family val="2"/>
      </rPr>
      <t xml:space="preserve">    Gymnase du Lion     Rue des écoles      01630</t>
    </r>
  </si>
  <si>
    <t>Romain JAY</t>
  </si>
  <si>
    <t>romjay9@gmail.com</t>
  </si>
  <si>
    <t>06 32 95 19 41</t>
  </si>
  <si>
    <t>4 - GSL69 - 1</t>
  </si>
  <si>
    <t>5 - ABBC42 - 1</t>
  </si>
  <si>
    <t>6 - ABCD63 - 1</t>
  </si>
  <si>
    <t>AULNAT</t>
  </si>
  <si>
    <t>5 - SBC38 - 1</t>
  </si>
  <si>
    <t>6 - BCV26 - 2</t>
  </si>
  <si>
    <t>Jean-Paul ROUSSEL</t>
  </si>
  <si>
    <t>06 77 45 63 33</t>
  </si>
  <si>
    <t>jp295@hotmail.fr</t>
  </si>
  <si>
    <t>Kévin ESPOSITO</t>
  </si>
  <si>
    <t>06 64 72 88 81</t>
  </si>
  <si>
    <t>espositokevin0991@hotmail.fr</t>
  </si>
  <si>
    <t>Gwendoline BRUNIER</t>
  </si>
  <si>
    <t>06 50 25 18 48</t>
  </si>
  <si>
    <t>Guillaume BLANC</t>
  </si>
  <si>
    <t>06 61 34 08 39</t>
  </si>
  <si>
    <t>blancguil@gmail.com</t>
  </si>
  <si>
    <t>dimanche 12 décembre 2021</t>
  </si>
  <si>
    <t>Marion CECCATO</t>
  </si>
  <si>
    <t>06 74 57 43 17</t>
  </si>
  <si>
    <t>marion.ceccato@gmail.com</t>
  </si>
  <si>
    <t>Loïc MORANDEAU</t>
  </si>
  <si>
    <t>06 45 34 31 47</t>
  </si>
  <si>
    <t>lolo.morandeau@gmail.com</t>
  </si>
  <si>
    <t>Malory DELYS</t>
  </si>
  <si>
    <t>06 35 52 72 48</t>
  </si>
  <si>
    <t>malory.delys@gmail.com</t>
  </si>
  <si>
    <t>Marion LOUISIN</t>
  </si>
  <si>
    <t>06 25 88 62 13</t>
  </si>
  <si>
    <t>marion.louisin@orange.fr</t>
  </si>
  <si>
    <t>Anthony GESKOFF</t>
  </si>
  <si>
    <t>06 59 67 45 83</t>
  </si>
  <si>
    <t>anthony.69@live.fr</t>
  </si>
  <si>
    <t>Lucas THERON</t>
  </si>
  <si>
    <t>06 23 55 90 82</t>
  </si>
  <si>
    <t>lulu.luc@hotmail.fr</t>
  </si>
  <si>
    <t>François VEYSSET</t>
  </si>
  <si>
    <t>06 78 16 14 88</t>
  </si>
  <si>
    <t>francois.veysset@gmail.com</t>
  </si>
  <si>
    <r>
      <rPr>
        <b/>
        <sz val="12"/>
        <rFont val="Arial"/>
        <family val="2"/>
      </rPr>
      <t>AULNAT</t>
    </r>
    <r>
      <rPr>
        <sz val="12"/>
        <rFont val="Arial"/>
        <family val="2"/>
      </rPr>
      <t xml:space="preserve"> reçoit à </t>
    </r>
    <r>
      <rPr>
        <b/>
        <u/>
        <sz val="12"/>
        <color rgb="FFFF0000"/>
        <rFont val="Arial"/>
        <family val="2"/>
      </rPr>
      <t>PONT DU CHÂTEAU</t>
    </r>
    <r>
      <rPr>
        <sz val="12"/>
        <rFont val="Arial"/>
        <family val="2"/>
      </rPr>
      <t xml:space="preserve"> Le Caméléon 52 avenue de Cournon 63430 </t>
    </r>
  </si>
  <si>
    <t>Morgan SACRÉ</t>
  </si>
  <si>
    <t>06 75 22 76 21</t>
  </si>
  <si>
    <t>morgan_sacre@hotmail.fr</t>
  </si>
  <si>
    <r>
      <rPr>
        <b/>
        <sz val="12"/>
        <rFont val="Arial"/>
        <family val="2"/>
      </rPr>
      <t>VALENCE</t>
    </r>
    <r>
      <rPr>
        <sz val="12"/>
        <rFont val="Arial"/>
        <family val="2"/>
      </rPr>
      <t xml:space="preserve">      CSU   Route de Malissard   26000</t>
    </r>
  </si>
  <si>
    <t>brunier.gwendoline@laposte.net</t>
  </si>
  <si>
    <r>
      <rPr>
        <b/>
        <sz val="12"/>
        <rFont val="Arial"/>
        <family val="2"/>
      </rPr>
      <t xml:space="preserve">ROANNE 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 Gymnase Carnot, rue Élysée Reclus  42300</t>
    </r>
  </si>
  <si>
    <t>ROANNE   Gymnase Carnot, rue Élysée Reclus  42300</t>
  </si>
  <si>
    <t>guillaumeja.bad@gmail.com</t>
  </si>
  <si>
    <r>
      <rPr>
        <b/>
        <sz val="12"/>
        <rFont val="Arial"/>
        <family val="2"/>
      </rPr>
      <t xml:space="preserve">SASSENAGE  </t>
    </r>
    <r>
      <rPr>
        <sz val="12"/>
        <rFont val="Arial"/>
        <family val="2"/>
      </rPr>
      <t xml:space="preserve"> Gymnase Fleming   Rue Georges Bizet   38360</t>
    </r>
  </si>
  <si>
    <r>
      <t>VÉNISSIEUX</t>
    </r>
    <r>
      <rPr>
        <sz val="12"/>
        <rFont val="Arial"/>
        <family val="2"/>
      </rPr>
      <t xml:space="preserve">     Gymnase Jacques Brel   7 avenue d’Oschatz   69200</t>
    </r>
  </si>
  <si>
    <t>SASSENAGE   Gymnase Fleming   Rue Georges Bizet   38360</t>
  </si>
  <si>
    <t>VÉNISSIEUX     Gymnase Jacques Brel   7 avenue d’Oschatz   69200</t>
  </si>
  <si>
    <r>
      <rPr>
        <b/>
        <sz val="12"/>
        <rFont val="Arial"/>
        <family val="2"/>
      </rPr>
      <t xml:space="preserve">VICHY reçoit à </t>
    </r>
    <r>
      <rPr>
        <b/>
        <u/>
        <sz val="12"/>
        <color rgb="FFFF0000"/>
        <rFont val="Arial"/>
        <family val="2"/>
      </rPr>
      <t>CUSSET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Maison des sports  salle CHAMBONNIÈRES   42, avenue de l'Europe  03300</t>
    </r>
  </si>
  <si>
    <t>VICHY reçoit à CUSSET  Maison des sports  salle CHAMBONNIÈRES   42, avenue de l'Europe  03300</t>
  </si>
  <si>
    <r>
      <t xml:space="preserve">CEYZERIAT   </t>
    </r>
    <r>
      <rPr>
        <sz val="12"/>
        <rFont val="Arial"/>
        <family val="2"/>
      </rPr>
      <t>Gymnase DOMAGNE   18 rue Pierre de Coubertin  01250</t>
    </r>
  </si>
  <si>
    <t>CEYZERIAT   Gymnase DOMAGNE   18 rue Pierre de Coubertin  01250</t>
  </si>
  <si>
    <t>Ève NAUROY</t>
  </si>
  <si>
    <t>06 08 91 85 16</t>
  </si>
  <si>
    <t>eve73@hotmail.fr</t>
  </si>
  <si>
    <t>Kévin LODÉ</t>
  </si>
  <si>
    <t>06 99 14 50 14</t>
  </si>
  <si>
    <t>kevinlode44@gmail.com</t>
  </si>
  <si>
    <t>Maël DUVANT</t>
  </si>
  <si>
    <t>06 60 77 89 42</t>
  </si>
  <si>
    <t>badmael74@gmail.com</t>
  </si>
  <si>
    <t>Jean-Marc NOKEO</t>
  </si>
  <si>
    <t>06 15 34 53 35</t>
  </si>
  <si>
    <t>jmnokeo@hotmail.fr</t>
  </si>
  <si>
    <t>Quentin CARRET</t>
  </si>
  <si>
    <t>06 04 02 74 19</t>
  </si>
  <si>
    <t>quent1.kret@gmail.com</t>
  </si>
  <si>
    <t>Laëtitia GARIGLIO</t>
  </si>
  <si>
    <t>07 69 39 38 67</t>
  </si>
  <si>
    <t>laetitia.gariglio@laposte.net</t>
  </si>
  <si>
    <r>
      <rPr>
        <b/>
        <sz val="12"/>
        <rFont val="Arial"/>
        <family val="2"/>
      </rPr>
      <t xml:space="preserve">CHAMBÉRY  reçoit  au  </t>
    </r>
    <r>
      <rPr>
        <b/>
        <u/>
        <sz val="12"/>
        <color rgb="FFFF0000"/>
        <rFont val="Arial"/>
        <family val="2"/>
      </rPr>
      <t>BOURGEY  DU  LAC</t>
    </r>
    <r>
      <rPr>
        <b/>
        <sz val="12"/>
        <rFont val="Arial"/>
        <family val="2"/>
      </rPr>
      <t xml:space="preserve">    </t>
    </r>
    <r>
      <rPr>
        <sz val="12"/>
        <rFont val="Arial"/>
        <family val="2"/>
      </rPr>
      <t>Gymnase La Traverse    73370</t>
    </r>
  </si>
  <si>
    <t>CHAMBÉRY  reçoit  au  BOURGEY  DU  LAC    Gymnase La Traverse    73370</t>
  </si>
  <si>
    <r>
      <rPr>
        <b/>
        <sz val="12"/>
        <rFont val="Arial"/>
        <family val="2"/>
      </rPr>
      <t xml:space="preserve">LYON PLVPB    </t>
    </r>
    <r>
      <rPr>
        <sz val="12"/>
        <rFont val="Arial"/>
        <family val="2"/>
      </rPr>
      <t xml:space="preserve"> Halle des sports   91 boulevard Vivier Merle    69003</t>
    </r>
  </si>
  <si>
    <t>Jonathan GUIRAND</t>
  </si>
  <si>
    <t>06 44 78 36 43</t>
  </si>
  <si>
    <t>entraineur.bcbc01@gmail.com</t>
  </si>
  <si>
    <r>
      <rPr>
        <b/>
        <sz val="12"/>
        <rFont val="Arial"/>
        <family val="2"/>
      </rPr>
      <t>CHÂTEAUNEUF-SUR-ISÈRE</t>
    </r>
    <r>
      <rPr>
        <sz val="12"/>
        <rFont val="Arial"/>
        <family val="2"/>
      </rPr>
      <t xml:space="preserve">  reçoit à </t>
    </r>
    <r>
      <rPr>
        <b/>
        <u/>
        <sz val="12"/>
        <color rgb="FFFF0000"/>
        <rFont val="Arial"/>
        <family val="2"/>
      </rPr>
      <t>BOURG DE PEAGE</t>
    </r>
    <r>
      <rPr>
        <sz val="12"/>
        <rFont val="Arial"/>
        <family val="2"/>
      </rPr>
      <t xml:space="preserve"> Complexe 1  Vercors  1 rue du Dr Zamenhof  26300  </t>
    </r>
  </si>
  <si>
    <r>
      <rPr>
        <b/>
        <sz val="12"/>
        <rFont val="Arial"/>
        <family val="2"/>
      </rPr>
      <t xml:space="preserve">ANNECY    </t>
    </r>
    <r>
      <rPr>
        <sz val="12"/>
        <rFont val="Arial"/>
        <family val="2"/>
      </rPr>
      <t xml:space="preserve"> gymnase des Balmettes   10 avenue Lucien Boschetti     74000</t>
    </r>
  </si>
  <si>
    <r>
      <t xml:space="preserve">ANNECY    </t>
    </r>
    <r>
      <rPr>
        <sz val="12"/>
        <rFont val="Arial"/>
        <family val="2"/>
      </rPr>
      <t xml:space="preserve">  gymnase des Balmettes   10 avenue Lucien Boschetti     74000</t>
    </r>
  </si>
  <si>
    <t>ANNECY     gymnase des Balmettes   10 avenue Lucien Boschetti     74000</t>
  </si>
  <si>
    <t>Sébastien VÉCHARD</t>
  </si>
  <si>
    <t>06 22 99 35 64</t>
  </si>
  <si>
    <t>sebastienvechard@gmail.com</t>
  </si>
  <si>
    <t>Virgile PROVOST</t>
  </si>
  <si>
    <t>07 60 05 66 87</t>
  </si>
  <si>
    <t>equipe1@bcvc.fr</t>
  </si>
  <si>
    <r>
      <t>L'ISLE D'ABEAU</t>
    </r>
    <r>
      <rPr>
        <sz val="12"/>
        <rFont val="Arial"/>
        <family val="2"/>
      </rPr>
      <t xml:space="preserve">   Gymnase Saint Hubert Boulevard Saint-Hubert 38080</t>
    </r>
  </si>
  <si>
    <t>Matthieu GUEMY</t>
  </si>
  <si>
    <t>06 58 92 21 90</t>
  </si>
  <si>
    <t>matthieuguemy@yahoo.fr</t>
  </si>
  <si>
    <t>Corentin BERGER</t>
  </si>
  <si>
    <t>06 69 59 26 74</t>
  </si>
  <si>
    <t>corentin.berger@gmail.com</t>
  </si>
  <si>
    <t xml:space="preserve">SAINT-CHAMOND     Gymnase Pierre JOANNON   rue de la Haute Garenne   42400 </t>
  </si>
  <si>
    <r>
      <t xml:space="preserve">SAINT-CHAMOND  </t>
    </r>
    <r>
      <rPr>
        <sz val="12"/>
        <rFont val="Arial"/>
        <family val="2"/>
      </rPr>
      <t xml:space="preserve">   Gymnase Pierre JOANNON   rue de la Haute Garenne   42400 </t>
    </r>
  </si>
  <si>
    <t xml:space="preserve">CHÂTEAUNEUF-SUR-ISÈRE  reçoit à BOURG DE PEAGE Complexe 1  Vercors  1 rue du Dr Zamenhof  26300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</si>
</sst>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64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theme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3999755851924192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/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5" tint="0.39997558519241921"/>
      </left>
      <right style="medium">
        <color theme="5" tint="0.39997558519241921"/>
      </right>
      <top/>
      <bottom/>
      <diagonal/>
    </border>
    <border>
      <left/>
      <right style="medium">
        <color theme="5" tint="0.39997558519241921"/>
      </right>
      <top/>
      <bottom/>
      <diagonal/>
    </border>
    <border>
      <left style="medium">
        <color theme="5" tint="0.39997558519241921"/>
      </left>
      <right style="medium">
        <color theme="5" tint="0.39997558519241921"/>
      </right>
      <top/>
      <bottom style="medium">
        <color theme="5" tint="0.39997558519241921"/>
      </bottom>
      <diagonal/>
    </border>
    <border>
      <left/>
      <right style="medium">
        <color theme="5" tint="0.39997558519241921"/>
      </right>
      <top/>
      <bottom style="medium">
        <color theme="5" tint="0.39997558519241921"/>
      </bottom>
      <diagonal/>
    </border>
    <border>
      <left/>
      <right style="thick">
        <color rgb="FFFF0000"/>
      </right>
      <top/>
      <bottom/>
      <diagonal/>
    </border>
    <border>
      <left style="medium">
        <color theme="5" tint="0.39997558519241921"/>
      </left>
      <right style="medium">
        <color theme="5" tint="0.39997558519241921"/>
      </right>
      <top style="thin">
        <color indexed="64"/>
      </top>
      <bottom style="medium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/>
      <diagonal/>
    </border>
    <border>
      <left style="medium">
        <color theme="5" tint="0.39997558519241921"/>
      </left>
      <right style="thin">
        <color indexed="64"/>
      </right>
      <top style="medium">
        <color theme="5" tint="0.39997558519241921"/>
      </top>
      <bottom style="medium">
        <color theme="5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5" tint="0.39997558519241921"/>
      </top>
      <bottom/>
      <diagonal/>
    </border>
    <border>
      <left/>
      <right/>
      <top/>
      <bottom style="medium">
        <color theme="5" tint="0.39997558519241921"/>
      </bottom>
      <diagonal/>
    </border>
    <border>
      <left/>
      <right/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5" tint="0.39997558519241921"/>
      </left>
      <right/>
      <top/>
      <bottom/>
      <diagonal/>
    </border>
    <border>
      <left style="medium">
        <color theme="5" tint="0.39997558519241921"/>
      </left>
      <right/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 style="medium">
        <color rgb="FFFFC000"/>
      </bottom>
      <diagonal/>
    </border>
    <border>
      <left/>
      <right style="medium">
        <color theme="5" tint="0.39997558519241921"/>
      </right>
      <top style="medium">
        <color theme="5" tint="0.39997558519241921"/>
      </top>
      <bottom style="medium">
        <color rgb="FFFFC000"/>
      </bottom>
      <diagonal/>
    </border>
    <border>
      <left style="medium">
        <color rgb="FFFFC000"/>
      </left>
      <right style="medium">
        <color theme="5" tint="0.39997558519241921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theme="5" tint="0.39997558519241921"/>
      </right>
      <top style="medium">
        <color theme="5" tint="0.39997558519241921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/>
      <top/>
      <bottom/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theme="5" tint="0.39997558519241921"/>
      </left>
      <right style="medium">
        <color rgb="FFFFC000"/>
      </right>
      <top style="medium">
        <color theme="5" tint="0.39997558519241921"/>
      </top>
      <bottom style="medium">
        <color rgb="FFFFC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C000"/>
      </left>
      <right/>
      <top/>
      <bottom/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rgb="FFFFC000"/>
      </top>
      <bottom style="medium">
        <color theme="5" tint="0.39997558519241921"/>
      </bottom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rgb="FFFFC000"/>
      </top>
      <bottom style="medium">
        <color rgb="FFFFC000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373">
    <xf numFmtId="0" fontId="0" fillId="0" borderId="0" xfId="0"/>
    <xf numFmtId="0" fontId="1" fillId="0" borderId="0" xfId="1"/>
    <xf numFmtId="0" fontId="1" fillId="0" borderId="0" xfId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left" vertical="center"/>
    </xf>
    <xf numFmtId="0" fontId="3" fillId="0" borderId="0" xfId="1" applyFont="1" applyBorder="1"/>
    <xf numFmtId="0" fontId="3" fillId="0" borderId="0" xfId="1" applyFont="1" applyBorder="1" applyAlignment="1">
      <alignment horizontal="left" vertical="center"/>
    </xf>
    <xf numFmtId="0" fontId="3" fillId="0" borderId="0" xfId="1" applyFont="1" applyAlignment="1"/>
    <xf numFmtId="0" fontId="3" fillId="0" borderId="1" xfId="1" applyFont="1" applyBorder="1"/>
    <xf numFmtId="0" fontId="3" fillId="0" borderId="2" xfId="1" applyFont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horizontal="left" vertical="center"/>
    </xf>
    <xf numFmtId="0" fontId="3" fillId="4" borderId="9" xfId="1" applyFont="1" applyFill="1" applyBorder="1" applyAlignment="1">
      <alignment horizontal="left" vertical="center"/>
    </xf>
    <xf numFmtId="0" fontId="3" fillId="4" borderId="10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0" fontId="3" fillId="5" borderId="8" xfId="1" applyFont="1" applyFill="1" applyBorder="1" applyAlignment="1">
      <alignment horizontal="left" vertical="center"/>
    </xf>
    <xf numFmtId="0" fontId="3" fillId="6" borderId="9" xfId="1" applyFont="1" applyFill="1" applyBorder="1" applyAlignment="1">
      <alignment horizontal="left" vertical="center"/>
    </xf>
    <xf numFmtId="0" fontId="3" fillId="6" borderId="8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0" fontId="3" fillId="7" borderId="8" xfId="1" applyFont="1" applyFill="1" applyBorder="1" applyAlignment="1">
      <alignment horizontal="left" vertical="center"/>
    </xf>
    <xf numFmtId="0" fontId="5" fillId="8" borderId="11" xfId="1" applyFont="1" applyFill="1" applyBorder="1" applyAlignment="1">
      <alignment horizontal="left" vertical="center"/>
    </xf>
    <xf numFmtId="0" fontId="5" fillId="8" borderId="12" xfId="1" applyFont="1" applyFill="1" applyBorder="1" applyAlignment="1">
      <alignment horizontal="left" vertical="center"/>
    </xf>
    <xf numFmtId="0" fontId="3" fillId="0" borderId="13" xfId="1" applyFont="1" applyBorder="1"/>
    <xf numFmtId="0" fontId="3" fillId="0" borderId="10" xfId="1" applyFont="1" applyBorder="1" applyAlignment="1">
      <alignment horizontal="left" vertical="center"/>
    </xf>
    <xf numFmtId="0" fontId="3" fillId="6" borderId="10" xfId="1" applyFont="1" applyFill="1" applyBorder="1" applyAlignment="1">
      <alignment horizontal="left" vertical="center"/>
    </xf>
    <xf numFmtId="0" fontId="3" fillId="0" borderId="0" xfId="0" applyFont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9" fillId="2" borderId="0" xfId="1" applyFont="1" applyFill="1" applyAlignment="1">
      <alignment horizontal="center" vertical="center"/>
    </xf>
    <xf numFmtId="0" fontId="10" fillId="0" borderId="0" xfId="1" applyFont="1"/>
    <xf numFmtId="0" fontId="11" fillId="3" borderId="7" xfId="1" applyFont="1" applyFill="1" applyBorder="1" applyAlignment="1">
      <alignment horizontal="left" vertical="center"/>
    </xf>
    <xf numFmtId="0" fontId="11" fillId="3" borderId="8" xfId="1" applyFont="1" applyFill="1" applyBorder="1" applyAlignment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center" vertical="center"/>
    </xf>
    <xf numFmtId="0" fontId="12" fillId="0" borderId="15" xfId="2" applyFill="1" applyBorder="1" applyAlignment="1" applyProtection="1">
      <alignment horizontal="center" vertical="center"/>
    </xf>
    <xf numFmtId="0" fontId="11" fillId="4" borderId="9" xfId="1" applyFont="1" applyFill="1" applyBorder="1" applyAlignment="1">
      <alignment horizontal="left" vertical="center"/>
    </xf>
    <xf numFmtId="0" fontId="11" fillId="4" borderId="10" xfId="1" applyFont="1" applyFill="1" applyBorder="1" applyAlignment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1" fillId="5" borderId="7" xfId="1" applyFont="1" applyFill="1" applyBorder="1" applyAlignment="1">
      <alignment horizontal="left" vertical="center"/>
    </xf>
    <xf numFmtId="0" fontId="11" fillId="9" borderId="7" xfId="1" applyFont="1" applyFill="1" applyBorder="1" applyAlignment="1">
      <alignment horizontal="left" vertical="center"/>
    </xf>
    <xf numFmtId="0" fontId="11" fillId="5" borderId="8" xfId="1" applyFont="1" applyFill="1" applyBorder="1" applyAlignment="1">
      <alignment horizontal="center" vertical="center"/>
    </xf>
    <xf numFmtId="0" fontId="12" fillId="0" borderId="16" xfId="2" applyBorder="1" applyAlignment="1" applyProtection="1">
      <alignment horizontal="center" vertical="center"/>
    </xf>
    <xf numFmtId="0" fontId="12" fillId="0" borderId="17" xfId="2" applyBorder="1" applyAlignment="1" applyProtection="1">
      <alignment horizontal="center" vertical="center"/>
    </xf>
    <xf numFmtId="0" fontId="11" fillId="6" borderId="9" xfId="1" applyFont="1" applyFill="1" applyBorder="1" applyAlignment="1">
      <alignment horizontal="left" vertical="center"/>
    </xf>
    <xf numFmtId="0" fontId="3" fillId="10" borderId="8" xfId="1" applyFont="1" applyFill="1" applyBorder="1" applyAlignment="1">
      <alignment horizontal="left" vertical="center"/>
    </xf>
    <xf numFmtId="0" fontId="11" fillId="6" borderId="8" xfId="1" applyFont="1" applyFill="1" applyBorder="1" applyAlignment="1">
      <alignment horizontal="center" vertical="center"/>
    </xf>
    <xf numFmtId="0" fontId="11" fillId="7" borderId="7" xfId="1" applyFont="1" applyFill="1" applyBorder="1" applyAlignment="1">
      <alignment horizontal="left" vertical="center"/>
    </xf>
    <xf numFmtId="0" fontId="3" fillId="11" borderId="8" xfId="1" applyFont="1" applyFill="1" applyBorder="1" applyAlignment="1">
      <alignment horizontal="left" vertical="center"/>
    </xf>
    <xf numFmtId="0" fontId="11" fillId="7" borderId="8" xfId="1" applyFont="1" applyFill="1" applyBorder="1" applyAlignment="1">
      <alignment horizontal="center" vertical="center"/>
    </xf>
    <xf numFmtId="0" fontId="13" fillId="8" borderId="11" xfId="1" applyFont="1" applyFill="1" applyBorder="1" applyAlignment="1">
      <alignment horizontal="left" vertical="center"/>
    </xf>
    <xf numFmtId="0" fontId="13" fillId="8" borderId="12" xfId="1" applyFont="1" applyFill="1" applyBorder="1" applyAlignment="1">
      <alignment horizontal="center" vertical="center"/>
    </xf>
    <xf numFmtId="0" fontId="12" fillId="0" borderId="18" xfId="2" applyBorder="1" applyAlignment="1" applyProtection="1">
      <alignment horizontal="center" vertical="center"/>
    </xf>
    <xf numFmtId="0" fontId="10" fillId="0" borderId="19" xfId="1" applyFont="1" applyBorder="1"/>
    <xf numFmtId="164" fontId="10" fillId="9" borderId="0" xfId="1" applyNumberFormat="1" applyFont="1" applyFill="1" applyAlignment="1">
      <alignment horizontal="center" vertical="center"/>
    </xf>
    <xf numFmtId="0" fontId="10" fillId="9" borderId="0" xfId="1" applyFont="1" applyFill="1" applyAlignment="1">
      <alignment horizontal="center" vertical="center"/>
    </xf>
    <xf numFmtId="0" fontId="14" fillId="12" borderId="0" xfId="1" applyFont="1" applyFill="1" applyBorder="1" applyAlignment="1">
      <alignment horizontal="center" vertical="center"/>
    </xf>
    <xf numFmtId="0" fontId="11" fillId="12" borderId="0" xfId="1" applyFont="1" applyFill="1" applyBorder="1" applyAlignment="1">
      <alignment horizontal="center" vertical="center"/>
    </xf>
    <xf numFmtId="0" fontId="12" fillId="12" borderId="0" xfId="2" applyFill="1" applyBorder="1" applyAlignment="1" applyProtection="1">
      <alignment horizontal="center" vertical="center"/>
    </xf>
    <xf numFmtId="0" fontId="10" fillId="12" borderId="0" xfId="1" applyFont="1" applyFill="1" applyBorder="1"/>
    <xf numFmtId="0" fontId="14" fillId="9" borderId="0" xfId="1" applyFont="1" applyFill="1" applyBorder="1"/>
    <xf numFmtId="0" fontId="11" fillId="9" borderId="0" xfId="1" applyFont="1" applyFill="1" applyBorder="1"/>
    <xf numFmtId="0" fontId="11" fillId="9" borderId="20" xfId="1" applyFont="1" applyFill="1" applyBorder="1" applyAlignment="1">
      <alignment horizontal="left" vertical="center"/>
    </xf>
    <xf numFmtId="0" fontId="12" fillId="9" borderId="0" xfId="2" applyFill="1" applyBorder="1" applyAlignment="1" applyProtection="1">
      <alignment horizontal="center" vertical="center"/>
    </xf>
    <xf numFmtId="0" fontId="10" fillId="9" borderId="0" xfId="1" applyFont="1" applyFill="1" applyBorder="1"/>
    <xf numFmtId="0" fontId="11" fillId="3" borderId="7" xfId="1" applyFont="1" applyFill="1" applyBorder="1" applyAlignment="1">
      <alignment horizontal="center" vertical="center"/>
    </xf>
    <xf numFmtId="0" fontId="13" fillId="8" borderId="11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0" fillId="9" borderId="9" xfId="1" applyFont="1" applyFill="1" applyBorder="1"/>
    <xf numFmtId="0" fontId="9" fillId="2" borderId="9" xfId="1" applyFont="1" applyFill="1" applyBorder="1" applyAlignment="1">
      <alignment horizontal="center" vertical="center"/>
    </xf>
    <xf numFmtId="0" fontId="11" fillId="5" borderId="7" xfId="1" applyFont="1" applyFill="1" applyBorder="1" applyAlignment="1">
      <alignment horizontal="center" vertical="center"/>
    </xf>
    <xf numFmtId="0" fontId="10" fillId="9" borderId="0" xfId="1" applyFont="1" applyFill="1"/>
    <xf numFmtId="0" fontId="11" fillId="7" borderId="7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0" fillId="9" borderId="21" xfId="1" applyFont="1" applyFill="1" applyBorder="1"/>
    <xf numFmtId="0" fontId="10" fillId="9" borderId="19" xfId="1" applyFont="1" applyFill="1" applyBorder="1"/>
    <xf numFmtId="0" fontId="11" fillId="6" borderId="9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10" fillId="9" borderId="22" xfId="1" applyFont="1" applyFill="1" applyBorder="1"/>
    <xf numFmtId="164" fontId="10" fillId="11" borderId="0" xfId="1" applyNumberFormat="1" applyFont="1" applyFill="1" applyAlignment="1">
      <alignment horizontal="center" vertical="center"/>
    </xf>
    <xf numFmtId="0" fontId="10" fillId="11" borderId="0" xfId="1" applyFont="1" applyFill="1" applyAlignment="1">
      <alignment horizontal="center" vertical="center"/>
    </xf>
    <xf numFmtId="0" fontId="10" fillId="11" borderId="0" xfId="1" applyFont="1" applyFill="1"/>
    <xf numFmtId="0" fontId="13" fillId="8" borderId="7" xfId="1" applyFont="1" applyFill="1" applyBorder="1" applyAlignment="1">
      <alignment horizontal="center" vertical="center"/>
    </xf>
    <xf numFmtId="0" fontId="10" fillId="11" borderId="9" xfId="1" applyFont="1" applyFill="1" applyBorder="1"/>
    <xf numFmtId="0" fontId="11" fillId="4" borderId="9" xfId="1" applyFont="1" applyFill="1" applyBorder="1" applyAlignment="1">
      <alignment horizontal="center" vertical="center"/>
    </xf>
    <xf numFmtId="0" fontId="10" fillId="11" borderId="21" xfId="1" applyFont="1" applyFill="1" applyBorder="1"/>
    <xf numFmtId="0" fontId="10" fillId="11" borderId="19" xfId="1" applyFont="1" applyFill="1" applyBorder="1"/>
    <xf numFmtId="0" fontId="10" fillId="11" borderId="22" xfId="1" applyFont="1" applyFill="1" applyBorder="1"/>
    <xf numFmtId="0" fontId="11" fillId="6" borderId="7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64" fontId="10" fillId="8" borderId="0" xfId="1" applyNumberFormat="1" applyFont="1" applyFill="1" applyAlignment="1">
      <alignment horizontal="center" vertical="center"/>
    </xf>
    <xf numFmtId="0" fontId="10" fillId="8" borderId="0" xfId="1" applyFont="1" applyFill="1" applyAlignment="1">
      <alignment horizontal="center" vertical="center"/>
    </xf>
    <xf numFmtId="0" fontId="10" fillId="8" borderId="0" xfId="1" applyFont="1" applyFill="1"/>
    <xf numFmtId="0" fontId="10" fillId="8" borderId="9" xfId="1" applyFont="1" applyFill="1" applyBorder="1"/>
    <xf numFmtId="0" fontId="10" fillId="8" borderId="21" xfId="1" applyFont="1" applyFill="1" applyBorder="1"/>
    <xf numFmtId="0" fontId="10" fillId="8" borderId="22" xfId="1" applyFont="1" applyFill="1" applyBorder="1"/>
    <xf numFmtId="0" fontId="15" fillId="0" borderId="0" xfId="1" applyFont="1"/>
    <xf numFmtId="0" fontId="15" fillId="0" borderId="0" xfId="1" applyFont="1" applyAlignment="1">
      <alignment horizontal="center" vertical="center"/>
    </xf>
    <xf numFmtId="0" fontId="15" fillId="0" borderId="19" xfId="1" applyFont="1" applyBorder="1"/>
    <xf numFmtId="164" fontId="10" fillId="10" borderId="0" xfId="1" applyNumberFormat="1" applyFont="1" applyFill="1" applyAlignment="1">
      <alignment horizontal="center" vertical="center"/>
    </xf>
    <xf numFmtId="0" fontId="10" fillId="10" borderId="0" xfId="1" applyFont="1" applyFill="1" applyAlignment="1">
      <alignment horizontal="center" vertical="center"/>
    </xf>
    <xf numFmtId="0" fontId="14" fillId="10" borderId="0" xfId="1" applyFont="1" applyFill="1" applyBorder="1"/>
    <xf numFmtId="0" fontId="11" fillId="10" borderId="0" xfId="1" applyFont="1" applyFill="1" applyBorder="1"/>
    <xf numFmtId="0" fontId="11" fillId="10" borderId="20" xfId="1" applyFont="1" applyFill="1" applyBorder="1" applyAlignment="1">
      <alignment horizontal="left" vertical="center"/>
    </xf>
    <xf numFmtId="0" fontId="12" fillId="10" borderId="0" xfId="2" applyFill="1" applyBorder="1" applyAlignment="1" applyProtection="1">
      <alignment horizontal="center" vertical="center"/>
    </xf>
    <xf numFmtId="0" fontId="10" fillId="10" borderId="0" xfId="1" applyFont="1" applyFill="1" applyBorder="1"/>
    <xf numFmtId="0" fontId="10" fillId="10" borderId="9" xfId="1" applyFont="1" applyFill="1" applyBorder="1"/>
    <xf numFmtId="0" fontId="10" fillId="10" borderId="0" xfId="1" applyFont="1" applyFill="1"/>
    <xf numFmtId="0" fontId="10" fillId="10" borderId="21" xfId="1" applyFont="1" applyFill="1" applyBorder="1"/>
    <xf numFmtId="0" fontId="10" fillId="10" borderId="19" xfId="1" applyFont="1" applyFill="1" applyBorder="1"/>
    <xf numFmtId="0" fontId="10" fillId="10" borderId="22" xfId="1" applyFont="1" applyFill="1" applyBorder="1"/>
    <xf numFmtId="164" fontId="10" fillId="13" borderId="0" xfId="1" applyNumberFormat="1" applyFont="1" applyFill="1" applyAlignment="1">
      <alignment horizontal="center" vertical="center"/>
    </xf>
    <xf numFmtId="0" fontId="10" fillId="13" borderId="0" xfId="1" applyFont="1" applyFill="1" applyAlignment="1">
      <alignment horizontal="center" vertical="center"/>
    </xf>
    <xf numFmtId="0" fontId="14" fillId="13" borderId="0" xfId="1" applyFont="1" applyFill="1" applyBorder="1"/>
    <xf numFmtId="0" fontId="11" fillId="13" borderId="0" xfId="1" applyFont="1" applyFill="1" applyBorder="1"/>
    <xf numFmtId="0" fontId="11" fillId="13" borderId="20" xfId="1" applyFont="1" applyFill="1" applyBorder="1" applyAlignment="1">
      <alignment horizontal="left" vertical="center"/>
    </xf>
    <xf numFmtId="0" fontId="12" fillId="13" borderId="0" xfId="2" applyFill="1" applyBorder="1" applyAlignment="1" applyProtection="1">
      <alignment horizontal="center" vertical="center"/>
    </xf>
    <xf numFmtId="0" fontId="10" fillId="13" borderId="0" xfId="1" applyFont="1" applyFill="1" applyBorder="1"/>
    <xf numFmtId="0" fontId="10" fillId="13" borderId="9" xfId="1" applyFont="1" applyFill="1" applyBorder="1"/>
    <xf numFmtId="0" fontId="10" fillId="13" borderId="0" xfId="1" applyFont="1" applyFill="1"/>
    <xf numFmtId="0" fontId="10" fillId="13" borderId="21" xfId="1" applyFont="1" applyFill="1" applyBorder="1"/>
    <xf numFmtId="0" fontId="10" fillId="13" borderId="19" xfId="1" applyFont="1" applyFill="1" applyBorder="1"/>
    <xf numFmtId="0" fontId="10" fillId="13" borderId="22" xfId="1" applyFont="1" applyFill="1" applyBorder="1"/>
    <xf numFmtId="0" fontId="9" fillId="2" borderId="20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/>
    </xf>
    <xf numFmtId="0" fontId="12" fillId="0" borderId="7" xfId="2" applyFill="1" applyBorder="1" applyAlignment="1" applyProtection="1">
      <alignment horizontal="center" vertical="center"/>
    </xf>
    <xf numFmtId="0" fontId="11" fillId="14" borderId="7" xfId="1" applyFont="1" applyFill="1" applyBorder="1" applyAlignment="1">
      <alignment horizontal="left" vertical="center"/>
    </xf>
    <xf numFmtId="49" fontId="11" fillId="5" borderId="8" xfId="1" applyNumberFormat="1" applyFont="1" applyFill="1" applyBorder="1" applyAlignment="1">
      <alignment horizontal="center" vertical="center"/>
    </xf>
    <xf numFmtId="0" fontId="11" fillId="11" borderId="7" xfId="1" applyFont="1" applyFill="1" applyBorder="1" applyAlignment="1">
      <alignment horizontal="left" vertical="center"/>
    </xf>
    <xf numFmtId="0" fontId="12" fillId="0" borderId="11" xfId="2" applyBorder="1" applyAlignment="1" applyProtection="1">
      <alignment horizontal="center" vertical="center"/>
    </xf>
    <xf numFmtId="0" fontId="10" fillId="10" borderId="9" xfId="1" applyFont="1" applyFill="1" applyBorder="1" applyAlignment="1">
      <alignment horizontal="center"/>
    </xf>
    <xf numFmtId="0" fontId="11" fillId="14" borderId="7" xfId="1" applyFont="1" applyFill="1" applyBorder="1" applyAlignment="1">
      <alignment horizontal="center" vertical="center"/>
    </xf>
    <xf numFmtId="0" fontId="10" fillId="10" borderId="0" xfId="1" applyFont="1" applyFill="1" applyAlignment="1">
      <alignment horizontal="center"/>
    </xf>
    <xf numFmtId="0" fontId="11" fillId="11" borderId="7" xfId="1" applyFont="1" applyFill="1" applyBorder="1" applyAlignment="1">
      <alignment horizontal="center" vertical="center"/>
    </xf>
    <xf numFmtId="0" fontId="10" fillId="10" borderId="21" xfId="1" applyFont="1" applyFill="1" applyBorder="1" applyAlignment="1">
      <alignment horizontal="center"/>
    </xf>
    <xf numFmtId="0" fontId="10" fillId="10" borderId="19" xfId="1" applyFont="1" applyFill="1" applyBorder="1" applyAlignment="1">
      <alignment horizontal="center"/>
    </xf>
    <xf numFmtId="0" fontId="10" fillId="10" borderId="22" xfId="1" applyFont="1" applyFill="1" applyBorder="1" applyAlignment="1">
      <alignment horizontal="center"/>
    </xf>
    <xf numFmtId="0" fontId="11" fillId="12" borderId="10" xfId="1" applyFont="1" applyFill="1" applyBorder="1" applyAlignment="1">
      <alignment horizontal="center" vertical="center"/>
    </xf>
    <xf numFmtId="0" fontId="12" fillId="12" borderId="10" xfId="2" applyFill="1" applyBorder="1" applyAlignment="1" applyProtection="1">
      <alignment horizontal="center" vertical="center"/>
    </xf>
    <xf numFmtId="0" fontId="14" fillId="11" borderId="0" xfId="1" applyFont="1" applyFill="1" applyBorder="1"/>
    <xf numFmtId="0" fontId="11" fillId="11" borderId="0" xfId="1" applyFont="1" applyFill="1" applyBorder="1"/>
    <xf numFmtId="0" fontId="11" fillId="11" borderId="20" xfId="1" applyFont="1" applyFill="1" applyBorder="1" applyAlignment="1">
      <alignment horizontal="left" vertical="center"/>
    </xf>
    <xf numFmtId="0" fontId="12" fillId="11" borderId="0" xfId="2" applyFill="1" applyBorder="1" applyAlignment="1" applyProtection="1">
      <alignment horizontal="center" vertical="center"/>
    </xf>
    <xf numFmtId="0" fontId="10" fillId="11" borderId="0" xfId="1" applyFont="1" applyFill="1" applyBorder="1"/>
    <xf numFmtId="0" fontId="11" fillId="3" borderId="8" xfId="1" applyFont="1" applyFill="1" applyBorder="1" applyAlignment="1">
      <alignment horizontal="left" vertical="center"/>
    </xf>
    <xf numFmtId="0" fontId="12" fillId="0" borderId="16" xfId="2" applyFill="1" applyBorder="1" applyAlignment="1" applyProtection="1">
      <alignment horizontal="center" vertical="center"/>
    </xf>
    <xf numFmtId="0" fontId="1" fillId="0" borderId="0" xfId="1" applyFill="1"/>
    <xf numFmtId="0" fontId="11" fillId="4" borderId="10" xfId="1" applyFont="1" applyFill="1" applyBorder="1" applyAlignment="1">
      <alignment horizontal="left" vertical="center"/>
    </xf>
    <xf numFmtId="0" fontId="11" fillId="5" borderId="8" xfId="1" applyFont="1" applyFill="1" applyBorder="1" applyAlignment="1">
      <alignment horizontal="left" vertical="center"/>
    </xf>
    <xf numFmtId="0" fontId="11" fillId="6" borderId="10" xfId="1" applyFont="1" applyFill="1" applyBorder="1" applyAlignment="1">
      <alignment horizontal="left" vertical="center"/>
    </xf>
    <xf numFmtId="0" fontId="16" fillId="0" borderId="16" xfId="3" applyBorder="1" applyAlignment="1" applyProtection="1">
      <alignment horizontal="center" vertical="center"/>
    </xf>
    <xf numFmtId="0" fontId="11" fillId="7" borderId="8" xfId="1" applyFont="1" applyFill="1" applyBorder="1" applyAlignment="1">
      <alignment horizontal="left" vertical="center"/>
    </xf>
    <xf numFmtId="0" fontId="13" fillId="8" borderId="12" xfId="1" applyFont="1" applyFill="1" applyBorder="1" applyAlignment="1">
      <alignment horizontal="left" vertical="center"/>
    </xf>
    <xf numFmtId="0" fontId="10" fillId="10" borderId="10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164" fontId="10" fillId="15" borderId="0" xfId="1" applyNumberFormat="1" applyFont="1" applyFill="1" applyAlignment="1">
      <alignment horizontal="center" vertical="center"/>
    </xf>
    <xf numFmtId="0" fontId="10" fillId="15" borderId="0" xfId="1" applyFont="1" applyFill="1" applyAlignment="1">
      <alignment horizontal="center" vertical="center"/>
    </xf>
    <xf numFmtId="0" fontId="14" fillId="15" borderId="20" xfId="1" applyFont="1" applyFill="1" applyBorder="1"/>
    <xf numFmtId="0" fontId="11" fillId="15" borderId="0" xfId="1" applyFont="1" applyFill="1" applyBorder="1"/>
    <xf numFmtId="0" fontId="11" fillId="15" borderId="20" xfId="1" applyFont="1" applyFill="1" applyBorder="1" applyAlignment="1">
      <alignment horizontal="left" vertical="center"/>
    </xf>
    <xf numFmtId="0" fontId="12" fillId="15" borderId="0" xfId="2" applyFill="1" applyBorder="1" applyAlignment="1" applyProtection="1">
      <alignment horizontal="center" vertical="center"/>
    </xf>
    <xf numFmtId="0" fontId="10" fillId="15" borderId="0" xfId="1" applyFont="1" applyFill="1" applyBorder="1"/>
    <xf numFmtId="0" fontId="10" fillId="15" borderId="9" xfId="1" applyFont="1" applyFill="1" applyBorder="1"/>
    <xf numFmtId="0" fontId="10" fillId="15" borderId="0" xfId="1" applyFont="1" applyFill="1"/>
    <xf numFmtId="0" fontId="10" fillId="15" borderId="21" xfId="1" applyFont="1" applyFill="1" applyBorder="1"/>
    <xf numFmtId="0" fontId="10" fillId="15" borderId="22" xfId="1" applyFont="1" applyFill="1" applyBorder="1"/>
    <xf numFmtId="0" fontId="10" fillId="14" borderId="0" xfId="1" applyFont="1" applyFill="1" applyAlignment="1">
      <alignment horizontal="center" vertical="center"/>
    </xf>
    <xf numFmtId="0" fontId="10" fillId="13" borderId="20" xfId="1" applyFont="1" applyFill="1" applyBorder="1"/>
    <xf numFmtId="0" fontId="14" fillId="8" borderId="0" xfId="1" applyFont="1" applyFill="1" applyBorder="1"/>
    <xf numFmtId="0" fontId="11" fillId="8" borderId="0" xfId="1" applyFont="1" applyFill="1" applyBorder="1"/>
    <xf numFmtId="0" fontId="11" fillId="8" borderId="20" xfId="1" applyFont="1" applyFill="1" applyBorder="1" applyAlignment="1">
      <alignment horizontal="left" vertical="center"/>
    </xf>
    <xf numFmtId="0" fontId="12" fillId="8" borderId="0" xfId="2" applyFill="1" applyBorder="1" applyAlignment="1" applyProtection="1">
      <alignment horizontal="center" vertical="center"/>
    </xf>
    <xf numFmtId="0" fontId="10" fillId="8" borderId="0" xfId="1" applyFont="1" applyFill="1" applyBorder="1"/>
    <xf numFmtId="0" fontId="10" fillId="8" borderId="10" xfId="1" applyFont="1" applyFill="1" applyBorder="1" applyAlignment="1">
      <alignment horizontal="center" vertical="center"/>
    </xf>
    <xf numFmtId="0" fontId="11" fillId="6" borderId="10" xfId="1" applyFont="1" applyFill="1" applyBorder="1" applyAlignment="1">
      <alignment horizontal="center" vertical="center"/>
    </xf>
    <xf numFmtId="0" fontId="10" fillId="8" borderId="19" xfId="1" applyFont="1" applyFill="1" applyBorder="1"/>
    <xf numFmtId="0" fontId="10" fillId="11" borderId="10" xfId="1" applyFont="1" applyFill="1" applyBorder="1" applyAlignment="1">
      <alignment horizontal="center" vertical="center"/>
    </xf>
    <xf numFmtId="0" fontId="11" fillId="16" borderId="7" xfId="1" applyFont="1" applyFill="1" applyBorder="1" applyAlignment="1">
      <alignment horizontal="center" vertical="center"/>
    </xf>
    <xf numFmtId="0" fontId="10" fillId="16" borderId="0" xfId="1" applyFont="1" applyFill="1" applyAlignment="1">
      <alignment horizontal="center" vertical="center"/>
    </xf>
    <xf numFmtId="49" fontId="11" fillId="6" borderId="8" xfId="1" applyNumberFormat="1" applyFont="1" applyFill="1" applyBorder="1" applyAlignment="1">
      <alignment horizontal="center" vertical="center"/>
    </xf>
    <xf numFmtId="0" fontId="10" fillId="13" borderId="9" xfId="1" applyFont="1" applyFill="1" applyBorder="1" applyAlignment="1">
      <alignment horizontal="center"/>
    </xf>
    <xf numFmtId="0" fontId="10" fillId="13" borderId="0" xfId="1" applyFont="1" applyFill="1" applyAlignment="1">
      <alignment horizontal="center"/>
    </xf>
    <xf numFmtId="0" fontId="10" fillId="8" borderId="20" xfId="1" applyFont="1" applyFill="1" applyBorder="1"/>
    <xf numFmtId="0" fontId="10" fillId="10" borderId="20" xfId="1" applyFont="1" applyFill="1" applyBorder="1"/>
    <xf numFmtId="0" fontId="14" fillId="15" borderId="0" xfId="1" applyFont="1" applyFill="1" applyBorder="1"/>
    <xf numFmtId="0" fontId="10" fillId="15" borderId="19" xfId="1" applyFont="1" applyFill="1" applyBorder="1"/>
    <xf numFmtId="0" fontId="13" fillId="0" borderId="11" xfId="1" applyFont="1" applyFill="1" applyBorder="1" applyAlignment="1">
      <alignment horizontal="left" vertical="center"/>
    </xf>
    <xf numFmtId="0" fontId="13" fillId="0" borderId="12" xfId="1" applyFont="1" applyFill="1" applyBorder="1" applyAlignment="1">
      <alignment horizontal="center" vertical="center"/>
    </xf>
    <xf numFmtId="0" fontId="12" fillId="0" borderId="11" xfId="2" applyFill="1" applyBorder="1" applyAlignment="1" applyProtection="1">
      <alignment horizontal="center" vertical="center"/>
    </xf>
    <xf numFmtId="164" fontId="10" fillId="16" borderId="0" xfId="1" applyNumberFormat="1" applyFont="1" applyFill="1" applyAlignment="1">
      <alignment horizontal="center" vertical="center"/>
    </xf>
    <xf numFmtId="0" fontId="14" fillId="16" borderId="0" xfId="1" applyFont="1" applyFill="1" applyBorder="1"/>
    <xf numFmtId="0" fontId="11" fillId="16" borderId="0" xfId="1" applyFont="1" applyFill="1" applyBorder="1"/>
    <xf numFmtId="0" fontId="11" fillId="16" borderId="20" xfId="1" applyFont="1" applyFill="1" applyBorder="1" applyAlignment="1">
      <alignment horizontal="left" vertical="center"/>
    </xf>
    <xf numFmtId="0" fontId="12" fillId="16" borderId="0" xfId="2" applyFill="1" applyBorder="1" applyAlignment="1" applyProtection="1">
      <alignment horizontal="center" vertical="center"/>
    </xf>
    <xf numFmtId="0" fontId="10" fillId="16" borderId="20" xfId="1" applyFont="1" applyFill="1" applyBorder="1"/>
    <xf numFmtId="0" fontId="10" fillId="16" borderId="9" xfId="1" applyFont="1" applyFill="1" applyBorder="1" applyAlignment="1">
      <alignment horizontal="center"/>
    </xf>
    <xf numFmtId="0" fontId="10" fillId="16" borderId="0" xfId="1" applyFont="1" applyFill="1" applyAlignment="1">
      <alignment horizontal="center"/>
    </xf>
    <xf numFmtId="0" fontId="10" fillId="16" borderId="0" xfId="1" applyFont="1" applyFill="1"/>
    <xf numFmtId="0" fontId="10" fillId="16" borderId="21" xfId="1" applyFont="1" applyFill="1" applyBorder="1"/>
    <xf numFmtId="0" fontId="10" fillId="16" borderId="19" xfId="1" applyFont="1" applyFill="1" applyBorder="1"/>
    <xf numFmtId="0" fontId="10" fillId="16" borderId="22" xfId="1" applyFont="1" applyFill="1" applyBorder="1"/>
    <xf numFmtId="0" fontId="14" fillId="13" borderId="20" xfId="1" applyFont="1" applyFill="1" applyBorder="1"/>
    <xf numFmtId="0" fontId="10" fillId="16" borderId="9" xfId="1" applyFont="1" applyFill="1" applyBorder="1"/>
    <xf numFmtId="0" fontId="10" fillId="0" borderId="0" xfId="1" applyFont="1" applyFill="1"/>
    <xf numFmtId="0" fontId="10" fillId="15" borderId="9" xfId="1" applyFont="1" applyFill="1" applyBorder="1" applyAlignment="1">
      <alignment horizontal="center" vertical="center"/>
    </xf>
    <xf numFmtId="0" fontId="10" fillId="15" borderId="20" xfId="1" applyFont="1" applyFill="1" applyBorder="1"/>
    <xf numFmtId="0" fontId="11" fillId="5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left" vertical="center"/>
    </xf>
    <xf numFmtId="0" fontId="11" fillId="15" borderId="8" xfId="1" applyFont="1" applyFill="1" applyBorder="1" applyAlignment="1">
      <alignment horizontal="center" vertical="center"/>
    </xf>
    <xf numFmtId="0" fontId="16" fillId="0" borderId="0" xfId="3"/>
    <xf numFmtId="0" fontId="16" fillId="12" borderId="0" xfId="3" applyFill="1" applyBorder="1" applyAlignment="1" applyProtection="1">
      <alignment horizontal="center" vertical="center"/>
    </xf>
    <xf numFmtId="0" fontId="14" fillId="9" borderId="20" xfId="1" applyFont="1" applyFill="1" applyBorder="1"/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" fillId="0" borderId="0" xfId="1" applyBorder="1"/>
    <xf numFmtId="0" fontId="9" fillId="2" borderId="23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" fillId="17" borderId="7" xfId="1" applyFill="1" applyBorder="1"/>
    <xf numFmtId="164" fontId="10" fillId="17" borderId="7" xfId="1" applyNumberFormat="1" applyFont="1" applyFill="1" applyBorder="1" applyAlignment="1">
      <alignment horizontal="center" vertical="center"/>
    </xf>
    <xf numFmtId="0" fontId="11" fillId="17" borderId="21" xfId="1" applyFont="1" applyFill="1" applyBorder="1" applyAlignment="1">
      <alignment vertical="center"/>
    </xf>
    <xf numFmtId="0" fontId="11" fillId="17" borderId="8" xfId="1" applyFont="1" applyFill="1" applyBorder="1" applyAlignment="1">
      <alignment vertical="center"/>
    </xf>
    <xf numFmtId="0" fontId="11" fillId="12" borderId="7" xfId="1" applyFont="1" applyFill="1" applyBorder="1" applyAlignment="1">
      <alignment horizontal="center" vertical="center"/>
    </xf>
    <xf numFmtId="0" fontId="11" fillId="12" borderId="8" xfId="1" applyFont="1" applyFill="1" applyBorder="1" applyAlignment="1">
      <alignment horizontal="center" vertical="center"/>
    </xf>
    <xf numFmtId="0" fontId="12" fillId="12" borderId="8" xfId="2" applyFill="1" applyBorder="1" applyAlignment="1" applyProtection="1">
      <alignment horizontal="center" vertical="center"/>
    </xf>
    <xf numFmtId="0" fontId="1" fillId="17" borderId="9" xfId="1" applyFill="1" applyBorder="1"/>
    <xf numFmtId="0" fontId="11" fillId="6" borderId="8" xfId="1" applyFont="1" applyFill="1" applyBorder="1" applyAlignment="1">
      <alignment horizontal="left" vertical="center"/>
    </xf>
    <xf numFmtId="0" fontId="1" fillId="17" borderId="16" xfId="1" applyFont="1" applyFill="1" applyBorder="1"/>
    <xf numFmtId="0" fontId="12" fillId="12" borderId="7" xfId="2" applyFill="1" applyBorder="1" applyAlignment="1" applyProtection="1">
      <alignment horizontal="center" vertical="center"/>
    </xf>
    <xf numFmtId="0" fontId="1" fillId="17" borderId="7" xfId="1" applyFont="1" applyFill="1" applyBorder="1"/>
    <xf numFmtId="0" fontId="1" fillId="17" borderId="9" xfId="1" applyFont="1" applyFill="1" applyBorder="1"/>
    <xf numFmtId="0" fontId="1" fillId="18" borderId="7" xfId="1" applyFill="1" applyBorder="1"/>
    <xf numFmtId="164" fontId="10" fillId="18" borderId="7" xfId="1" applyNumberFormat="1" applyFont="1" applyFill="1" applyBorder="1" applyAlignment="1">
      <alignment horizontal="center" vertical="center"/>
    </xf>
    <xf numFmtId="0" fontId="1" fillId="18" borderId="9" xfId="1" applyFill="1" applyBorder="1"/>
    <xf numFmtId="0" fontId="1" fillId="18" borderId="16" xfId="1" applyFont="1" applyFill="1" applyBorder="1"/>
    <xf numFmtId="0" fontId="1" fillId="18" borderId="7" xfId="1" applyFont="1" applyFill="1" applyBorder="1"/>
    <xf numFmtId="0" fontId="1" fillId="18" borderId="9" xfId="1" applyFont="1" applyFill="1" applyBorder="1"/>
    <xf numFmtId="0" fontId="1" fillId="19" borderId="7" xfId="1" applyFill="1" applyBorder="1"/>
    <xf numFmtId="164" fontId="10" fillId="19" borderId="7" xfId="1" applyNumberFormat="1" applyFont="1" applyFill="1" applyBorder="1" applyAlignment="1">
      <alignment horizontal="center" vertical="center"/>
    </xf>
    <xf numFmtId="0" fontId="1" fillId="19" borderId="9" xfId="1" applyFill="1" applyBorder="1"/>
    <xf numFmtId="0" fontId="1" fillId="19" borderId="16" xfId="1" applyFont="1" applyFill="1" applyBorder="1"/>
    <xf numFmtId="0" fontId="1" fillId="19" borderId="7" xfId="1" applyFont="1" applyFill="1" applyBorder="1"/>
    <xf numFmtId="0" fontId="1" fillId="19" borderId="9" xfId="1" applyFont="1" applyFill="1" applyBorder="1"/>
    <xf numFmtId="0" fontId="1" fillId="20" borderId="7" xfId="1" applyFill="1" applyBorder="1"/>
    <xf numFmtId="164" fontId="10" fillId="20" borderId="7" xfId="1" applyNumberFormat="1" applyFont="1" applyFill="1" applyBorder="1" applyAlignment="1">
      <alignment horizontal="center" vertical="center"/>
    </xf>
    <xf numFmtId="0" fontId="3" fillId="20" borderId="23" xfId="1" applyFont="1" applyFill="1" applyBorder="1" applyAlignment="1">
      <alignment horizontal="left" vertical="center"/>
    </xf>
    <xf numFmtId="0" fontId="11" fillId="20" borderId="21" xfId="1" applyFont="1" applyFill="1" applyBorder="1" applyAlignment="1">
      <alignment horizontal="left" vertical="center"/>
    </xf>
    <xf numFmtId="0" fontId="11" fillId="20" borderId="8" xfId="1" applyFont="1" applyFill="1" applyBorder="1" applyAlignment="1">
      <alignment horizontal="left" vertical="center"/>
    </xf>
    <xf numFmtId="0" fontId="1" fillId="20" borderId="9" xfId="1" applyFill="1" applyBorder="1"/>
    <xf numFmtId="0" fontId="1" fillId="20" borderId="16" xfId="1" applyFont="1" applyFill="1" applyBorder="1"/>
    <xf numFmtId="0" fontId="1" fillId="20" borderId="7" xfId="1" applyFont="1" applyFill="1" applyBorder="1"/>
    <xf numFmtId="0" fontId="1" fillId="20" borderId="9" xfId="1" applyFont="1" applyFill="1" applyBorder="1"/>
    <xf numFmtId="0" fontId="1" fillId="21" borderId="7" xfId="1" applyFill="1" applyBorder="1"/>
    <xf numFmtId="164" fontId="10" fillId="21" borderId="7" xfId="1" applyNumberFormat="1" applyFont="1" applyFill="1" applyBorder="1" applyAlignment="1">
      <alignment horizontal="center" vertical="center"/>
    </xf>
    <xf numFmtId="0" fontId="11" fillId="19" borderId="23" xfId="1" applyFont="1" applyFill="1" applyBorder="1" applyAlignment="1">
      <alignment horizontal="left" vertical="center"/>
    </xf>
    <xf numFmtId="0" fontId="11" fillId="19" borderId="21" xfId="1" applyFont="1" applyFill="1" applyBorder="1" applyAlignment="1">
      <alignment horizontal="left" vertical="center"/>
    </xf>
    <xf numFmtId="0" fontId="11" fillId="19" borderId="8" xfId="1" applyFont="1" applyFill="1" applyBorder="1" applyAlignment="1">
      <alignment horizontal="left" vertical="center"/>
    </xf>
    <xf numFmtId="0" fontId="11" fillId="4" borderId="24" xfId="1" applyFont="1" applyFill="1" applyBorder="1" applyAlignment="1">
      <alignment horizontal="left" vertical="center"/>
    </xf>
    <xf numFmtId="0" fontId="11" fillId="4" borderId="25" xfId="1" applyFont="1" applyFill="1" applyBorder="1" applyAlignment="1">
      <alignment horizontal="center" vertical="center"/>
    </xf>
    <xf numFmtId="0" fontId="1" fillId="21" borderId="9" xfId="1" applyFill="1" applyBorder="1"/>
    <xf numFmtId="0" fontId="11" fillId="21" borderId="23" xfId="1" applyFont="1" applyFill="1" applyBorder="1" applyAlignment="1">
      <alignment horizontal="left" vertical="center"/>
    </xf>
    <xf numFmtId="0" fontId="11" fillId="21" borderId="21" xfId="1" applyFont="1" applyFill="1" applyBorder="1" applyAlignment="1">
      <alignment horizontal="left" vertical="center"/>
    </xf>
    <xf numFmtId="0" fontId="11" fillId="21" borderId="8" xfId="1" applyFont="1" applyFill="1" applyBorder="1" applyAlignment="1">
      <alignment horizontal="left" vertical="center"/>
    </xf>
    <xf numFmtId="0" fontId="12" fillId="0" borderId="23" xfId="2" applyBorder="1" applyAlignment="1" applyProtection="1">
      <alignment horizontal="center" vertical="center"/>
    </xf>
    <xf numFmtId="0" fontId="11" fillId="4" borderId="26" xfId="1" applyFont="1" applyFill="1" applyBorder="1" applyAlignment="1">
      <alignment horizontal="left" vertical="center"/>
    </xf>
    <xf numFmtId="0" fontId="11" fillId="4" borderId="27" xfId="1" applyFont="1" applyFill="1" applyBorder="1" applyAlignment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" fillId="21" borderId="16" xfId="1" applyFont="1" applyFill="1" applyBorder="1"/>
    <xf numFmtId="0" fontId="1" fillId="21" borderId="7" xfId="1" applyFont="1" applyFill="1" applyBorder="1"/>
    <xf numFmtId="0" fontId="11" fillId="3" borderId="16" xfId="1" applyFont="1" applyFill="1" applyBorder="1" applyAlignment="1">
      <alignment horizontal="left" vertical="center"/>
    </xf>
    <xf numFmtId="0" fontId="11" fillId="3" borderId="28" xfId="1" applyFont="1" applyFill="1" applyBorder="1" applyAlignment="1">
      <alignment horizontal="center" vertical="center"/>
    </xf>
    <xf numFmtId="0" fontId="12" fillId="0" borderId="0" xfId="2" applyBorder="1" applyAlignment="1" applyProtection="1">
      <alignment horizontal="center" vertical="center"/>
    </xf>
    <xf numFmtId="0" fontId="11" fillId="4" borderId="29" xfId="1" applyFont="1" applyFill="1" applyBorder="1" applyAlignment="1">
      <alignment horizontal="left" vertical="center"/>
    </xf>
    <xf numFmtId="0" fontId="12" fillId="0" borderId="30" xfId="2" applyBorder="1" applyAlignment="1" applyProtection="1">
      <alignment horizontal="center" vertical="center"/>
    </xf>
    <xf numFmtId="0" fontId="11" fillId="4" borderId="31" xfId="1" applyFont="1" applyFill="1" applyBorder="1" applyAlignment="1">
      <alignment horizontal="left" vertical="center"/>
    </xf>
    <xf numFmtId="0" fontId="11" fillId="4" borderId="32" xfId="1" applyFont="1" applyFill="1" applyBorder="1" applyAlignment="1">
      <alignment horizontal="center" vertical="center"/>
    </xf>
    <xf numFmtId="0" fontId="1" fillId="21" borderId="9" xfId="1" applyFont="1" applyFill="1" applyBorder="1"/>
    <xf numFmtId="0" fontId="11" fillId="5" borderId="11" xfId="1" applyFont="1" applyFill="1" applyBorder="1" applyAlignment="1">
      <alignment horizontal="left" vertical="center"/>
    </xf>
    <xf numFmtId="0" fontId="11" fillId="5" borderId="12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left" vertical="center"/>
    </xf>
    <xf numFmtId="0" fontId="12" fillId="0" borderId="14" xfId="2" applyFill="1" applyBorder="1" applyAlignment="1" applyProtection="1">
      <alignment horizontal="center" vertical="center"/>
    </xf>
    <xf numFmtId="0" fontId="11" fillId="12" borderId="11" xfId="1" applyFont="1" applyFill="1" applyBorder="1" applyAlignment="1">
      <alignment horizontal="center" vertical="center"/>
    </xf>
    <xf numFmtId="0" fontId="12" fillId="12" borderId="11" xfId="2" applyFill="1" applyBorder="1" applyAlignment="1" applyProtection="1">
      <alignment horizontal="center" vertical="center"/>
    </xf>
    <xf numFmtId="0" fontId="12" fillId="12" borderId="9" xfId="2" applyFill="1" applyBorder="1" applyAlignment="1" applyProtection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2" applyFill="1" applyBorder="1" applyAlignment="1" applyProtection="1">
      <alignment horizontal="center" vertical="center"/>
    </xf>
    <xf numFmtId="0" fontId="11" fillId="8" borderId="8" xfId="1" applyFont="1" applyFill="1" applyBorder="1" applyAlignment="1">
      <alignment horizontal="center" vertical="center"/>
    </xf>
    <xf numFmtId="0" fontId="11" fillId="10" borderId="7" xfId="1" applyFont="1" applyFill="1" applyBorder="1" applyAlignment="1">
      <alignment horizontal="left" vertical="center"/>
    </xf>
    <xf numFmtId="0" fontId="11" fillId="10" borderId="8" xfId="1" applyFont="1" applyFill="1" applyBorder="1" applyAlignment="1">
      <alignment horizontal="center" vertical="center"/>
    </xf>
    <xf numFmtId="0" fontId="13" fillId="16" borderId="11" xfId="1" applyFont="1" applyFill="1" applyBorder="1" applyAlignment="1">
      <alignment horizontal="left" vertical="center"/>
    </xf>
    <xf numFmtId="0" fontId="13" fillId="16" borderId="12" xfId="1" applyFont="1" applyFill="1" applyBorder="1" applyAlignment="1">
      <alignment horizontal="center" vertical="center"/>
    </xf>
    <xf numFmtId="0" fontId="11" fillId="8" borderId="33" xfId="1" applyFont="1" applyFill="1" applyBorder="1" applyAlignment="1">
      <alignment horizontal="left" vertical="center"/>
    </xf>
    <xf numFmtId="0" fontId="10" fillId="0" borderId="34" xfId="1" applyFont="1" applyBorder="1"/>
    <xf numFmtId="0" fontId="19" fillId="16" borderId="35" xfId="0" applyFont="1" applyFill="1" applyBorder="1" applyAlignment="1">
      <alignment horizontal="left" vertical="center"/>
    </xf>
    <xf numFmtId="0" fontId="19" fillId="16" borderId="36" xfId="0" applyFont="1" applyFill="1" applyBorder="1" applyAlignment="1">
      <alignment horizontal="center" vertical="center"/>
    </xf>
    <xf numFmtId="0" fontId="12" fillId="0" borderId="24" xfId="2" applyBorder="1" applyAlignment="1" applyProtection="1">
      <alignment horizontal="center" vertical="center"/>
    </xf>
    <xf numFmtId="0" fontId="11" fillId="8" borderId="24" xfId="1" applyFont="1" applyFill="1" applyBorder="1" applyAlignment="1">
      <alignment horizontal="left" vertical="center"/>
    </xf>
    <xf numFmtId="0" fontId="10" fillId="0" borderId="0" xfId="1" applyFont="1" applyBorder="1"/>
    <xf numFmtId="0" fontId="1" fillId="0" borderId="37" xfId="1" applyBorder="1"/>
    <xf numFmtId="0" fontId="12" fillId="0" borderId="38" xfId="2" applyBorder="1" applyAlignment="1" applyProtection="1">
      <alignment horizontal="center" vertical="center"/>
    </xf>
    <xf numFmtId="0" fontId="5" fillId="11" borderId="12" xfId="1" applyFont="1" applyFill="1" applyBorder="1" applyAlignment="1">
      <alignment horizontal="left" vertical="center"/>
    </xf>
    <xf numFmtId="0" fontId="13" fillId="11" borderId="11" xfId="1" applyFont="1" applyFill="1" applyBorder="1" applyAlignment="1">
      <alignment horizontal="left" vertical="center"/>
    </xf>
    <xf numFmtId="0" fontId="13" fillId="11" borderId="12" xfId="1" applyFont="1" applyFill="1" applyBorder="1" applyAlignment="1">
      <alignment horizontal="center" vertical="center"/>
    </xf>
    <xf numFmtId="0" fontId="10" fillId="8" borderId="9" xfId="1" applyFont="1" applyFill="1" applyBorder="1" applyAlignment="1">
      <alignment horizontal="center"/>
    </xf>
    <xf numFmtId="0" fontId="10" fillId="8" borderId="0" xfId="1" applyFont="1" applyFill="1" applyAlignment="1">
      <alignment horizontal="center"/>
    </xf>
    <xf numFmtId="0" fontId="11" fillId="4" borderId="39" xfId="1" applyFont="1" applyFill="1" applyBorder="1" applyAlignment="1">
      <alignment horizontal="left" vertical="center"/>
    </xf>
    <xf numFmtId="0" fontId="11" fillId="4" borderId="33" xfId="1" applyFont="1" applyFill="1" applyBorder="1" applyAlignment="1">
      <alignment horizontal="center" vertical="center"/>
    </xf>
    <xf numFmtId="0" fontId="10" fillId="11" borderId="20" xfId="1" applyFont="1" applyFill="1" applyBorder="1"/>
    <xf numFmtId="0" fontId="20" fillId="0" borderId="7" xfId="3" applyFont="1" applyBorder="1" applyAlignment="1" applyProtection="1">
      <alignment horizontal="center" vertical="center"/>
    </xf>
    <xf numFmtId="0" fontId="3" fillId="21" borderId="23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18" borderId="23" xfId="1" applyFont="1" applyFill="1" applyBorder="1" applyAlignment="1">
      <alignment horizontal="left" vertical="center"/>
    </xf>
    <xf numFmtId="0" fontId="11" fillId="18" borderId="21" xfId="1" applyFont="1" applyFill="1" applyBorder="1" applyAlignment="1">
      <alignment horizontal="left" vertical="center"/>
    </xf>
    <xf numFmtId="0" fontId="11" fillId="18" borderId="8" xfId="1" applyFont="1" applyFill="1" applyBorder="1" applyAlignment="1">
      <alignment horizontal="left" vertical="center"/>
    </xf>
    <xf numFmtId="0" fontId="9" fillId="0" borderId="23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4" fillId="12" borderId="23" xfId="1" applyFont="1" applyFill="1" applyBorder="1" applyAlignment="1">
      <alignment horizontal="center" vertical="center"/>
    </xf>
    <xf numFmtId="0" fontId="14" fillId="12" borderId="21" xfId="1" applyFont="1" applyFill="1" applyBorder="1" applyAlignment="1">
      <alignment horizontal="center" vertical="center"/>
    </xf>
    <xf numFmtId="0" fontId="11" fillId="17" borderId="21" xfId="1" applyFont="1" applyFill="1" applyBorder="1" applyAlignment="1">
      <alignment horizontal="left" vertical="center"/>
    </xf>
    <xf numFmtId="0" fontId="11" fillId="17" borderId="8" xfId="1" applyFont="1" applyFill="1" applyBorder="1" applyAlignment="1">
      <alignment horizontal="left" vertical="center"/>
    </xf>
    <xf numFmtId="0" fontId="3" fillId="17" borderId="21" xfId="1" applyFont="1" applyFill="1" applyBorder="1" applyAlignment="1">
      <alignment horizontal="left" vertical="center"/>
    </xf>
    <xf numFmtId="0" fontId="11" fillId="17" borderId="23" xfId="1" applyFont="1" applyFill="1" applyBorder="1" applyAlignment="1">
      <alignment horizontal="left" vertical="center"/>
    </xf>
    <xf numFmtId="0" fontId="11" fillId="19" borderId="23" xfId="1" applyFont="1" applyFill="1" applyBorder="1" applyAlignment="1">
      <alignment horizontal="left" vertical="center"/>
    </xf>
    <xf numFmtId="0" fontId="11" fillId="19" borderId="21" xfId="1" applyFont="1" applyFill="1" applyBorder="1" applyAlignment="1">
      <alignment horizontal="left" vertical="center"/>
    </xf>
    <xf numFmtId="0" fontId="11" fillId="19" borderId="8" xfId="1" applyFont="1" applyFill="1" applyBorder="1" applyAlignment="1">
      <alignment horizontal="left" vertical="center"/>
    </xf>
    <xf numFmtId="0" fontId="3" fillId="19" borderId="23" xfId="1" applyFont="1" applyFill="1" applyBorder="1" applyAlignment="1">
      <alignment horizontal="left" vertical="center"/>
    </xf>
    <xf numFmtId="0" fontId="11" fillId="21" borderId="23" xfId="1" applyFont="1" applyFill="1" applyBorder="1" applyAlignment="1">
      <alignment horizontal="left" vertical="center"/>
    </xf>
    <xf numFmtId="0" fontId="11" fillId="21" borderId="21" xfId="1" applyFont="1" applyFill="1" applyBorder="1" applyAlignment="1">
      <alignment horizontal="left" vertical="center"/>
    </xf>
    <xf numFmtId="0" fontId="11" fillId="21" borderId="8" xfId="1" applyFont="1" applyFill="1" applyBorder="1" applyAlignment="1">
      <alignment horizontal="left" vertical="center"/>
    </xf>
    <xf numFmtId="0" fontId="14" fillId="2" borderId="23" xfId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/>
    </xf>
    <xf numFmtId="0" fontId="11" fillId="13" borderId="0" xfId="1" applyFont="1" applyFill="1" applyBorder="1" applyAlignment="1">
      <alignment horizontal="center" vertical="center"/>
    </xf>
    <xf numFmtId="0" fontId="11" fillId="9" borderId="0" xfId="1" applyFont="1" applyFill="1" applyBorder="1" applyAlignment="1">
      <alignment horizontal="center" vertical="center"/>
    </xf>
    <xf numFmtId="0" fontId="11" fillId="11" borderId="0" xfId="1" applyFont="1" applyFill="1" applyBorder="1" applyAlignment="1">
      <alignment horizontal="center" vertical="center"/>
    </xf>
    <xf numFmtId="0" fontId="11" fillId="8" borderId="0" xfId="1" applyFont="1" applyFill="1" applyBorder="1" applyAlignment="1">
      <alignment horizontal="center" vertical="center"/>
    </xf>
    <xf numFmtId="0" fontId="11" fillId="10" borderId="0" xfId="1" applyFont="1" applyFill="1" applyBorder="1" applyAlignment="1">
      <alignment horizontal="center" vertical="center"/>
    </xf>
    <xf numFmtId="0" fontId="11" fillId="15" borderId="0" xfId="1" applyFont="1" applyFill="1" applyBorder="1" applyAlignment="1">
      <alignment horizontal="center" vertical="center"/>
    </xf>
    <xf numFmtId="0" fontId="11" fillId="16" borderId="0" xfId="1" applyFont="1" applyFill="1" applyBorder="1" applyAlignment="1">
      <alignment horizontal="center" vertical="center"/>
    </xf>
    <xf numFmtId="0" fontId="16" fillId="12" borderId="7" xfId="3" applyFill="1" applyBorder="1" applyAlignment="1" applyProtection="1">
      <alignment horizontal="center" vertical="center"/>
    </xf>
  </cellXfs>
  <cellStyles count="4">
    <cellStyle name="Lien hypertexte" xfId="3" builtinId="8"/>
    <cellStyle name="Lien hypertexte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CR%202021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CR%202021%202022v2109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R 2020 2021"/>
      <sheetName val="ICR 2021 2022"/>
      <sheetName val="Inscriptions ICR 2021-2022"/>
      <sheetName val="Pour Combler Désistements"/>
      <sheetName val="Choix Montée R1"/>
      <sheetName val="JA"/>
      <sheetName val="Pré-Nationale A"/>
      <sheetName val="Pré-Nationale B"/>
      <sheetName val="Régionale 1A"/>
      <sheetName val="Régionale 1B"/>
      <sheetName val="Régionale 2A"/>
      <sheetName val="Régionale 2B"/>
      <sheetName val="Régionale 2C"/>
      <sheetName val="Régionale 2D"/>
      <sheetName val="RécapitulatifComplet"/>
      <sheetName val=" PropositionModifs21-22"/>
      <sheetName val="PropositionModifs22-23"/>
      <sheetName val="Masque"/>
      <sheetName val="Bad Net Comparatif"/>
      <sheetName val="Envoi09072021"/>
    </sheetNames>
    <sheetDataSet>
      <sheetData sheetId="0" refreshError="1"/>
      <sheetData sheetId="1" refreshError="1">
        <row r="7">
          <cell r="D7" t="str">
            <v>1 - VDD63 - 2</v>
          </cell>
          <cell r="E7" t="str">
            <v>CLERMONT-FERRAND VDD</v>
          </cell>
          <cell r="G7" t="str">
            <v>1 - BACO69- 3</v>
          </cell>
          <cell r="H7" t="str">
            <v>OULLINS</v>
          </cell>
        </row>
        <row r="8">
          <cell r="D8" t="str">
            <v>2 - BACLY69 - 2</v>
          </cell>
          <cell r="E8" t="str">
            <v>LYON BACLY</v>
          </cell>
          <cell r="G8" t="str">
            <v>2 - GAB38- 2</v>
          </cell>
          <cell r="H8" t="str">
            <v>GRENOBLE GAB</v>
          </cell>
        </row>
        <row r="9">
          <cell r="D9" t="str">
            <v>3 - I'MBAD63- 1</v>
          </cell>
          <cell r="E9" t="str">
            <v>BEAUMONT</v>
          </cell>
          <cell r="G9" t="str">
            <v>3 - B2A74 - 1</v>
          </cell>
          <cell r="H9" t="str">
            <v>ANNEMASSE</v>
          </cell>
        </row>
        <row r="10">
          <cell r="D10" t="str">
            <v>4 - BCV26 - 1</v>
          </cell>
          <cell r="E10" t="str">
            <v>VALENCE</v>
          </cell>
          <cell r="G10" t="str">
            <v>4 - BAF74 - 1</v>
          </cell>
          <cell r="H10" t="str">
            <v>FRANGY</v>
          </cell>
        </row>
        <row r="11">
          <cell r="D11" t="str">
            <v>5 - PLVPB69 - 1</v>
          </cell>
          <cell r="E11" t="str">
            <v>LYON PLVPB</v>
          </cell>
          <cell r="G11" t="str">
            <v>5 - BCM38 - 2</v>
          </cell>
          <cell r="H11" t="str">
            <v>MEYLAN</v>
          </cell>
        </row>
        <row r="12">
          <cell r="D12" t="str">
            <v>6 - ABC74 - 2</v>
          </cell>
          <cell r="E12" t="str">
            <v>ANNECY</v>
          </cell>
          <cell r="G12" t="str">
            <v>6 - BCC69 - 1</v>
          </cell>
          <cell r="H12" t="str">
            <v>CHARLY</v>
          </cell>
        </row>
        <row r="16">
          <cell r="D16" t="str">
            <v>1 - CBR42 - 1</v>
          </cell>
          <cell r="E16" t="str">
            <v>ROANNE</v>
          </cell>
          <cell r="G16" t="str">
            <v>1 - MBC42 - 1</v>
          </cell>
          <cell r="H16" t="str">
            <v>MONTBRISON</v>
          </cell>
        </row>
        <row r="17">
          <cell r="D17" t="str">
            <v>2 - VDD63 - 3</v>
          </cell>
          <cell r="E17" t="str">
            <v>CLERMONT-FERRAND VDD</v>
          </cell>
          <cell r="G17" t="str">
            <v>2 - BCBC01 - 2</v>
          </cell>
          <cell r="H17" t="str">
            <v>BOURG-EN-BRESSE</v>
          </cell>
        </row>
        <row r="18">
          <cell r="D18" t="str">
            <v>3 - BACLY69 - 3</v>
          </cell>
          <cell r="E18" t="str">
            <v>LYON BACLY</v>
          </cell>
          <cell r="G18" t="str">
            <v>3 - GAB38 - 3</v>
          </cell>
          <cell r="H18" t="str">
            <v>GRENOBLE</v>
          </cell>
        </row>
        <row r="19">
          <cell r="D19" t="str">
            <v>4 - BCVC03 - 1</v>
          </cell>
          <cell r="E19" t="str">
            <v>VICHY CUSSET</v>
          </cell>
          <cell r="G19" t="str">
            <v>4 - B2A74 - 2</v>
          </cell>
          <cell r="H19" t="str">
            <v>ANNEMASSE</v>
          </cell>
        </row>
        <row r="20">
          <cell r="D20" t="str">
            <v>5 - CUC63- 1</v>
          </cell>
          <cell r="E20" t="str">
            <v>CLERMONT-FERRAND CUC</v>
          </cell>
          <cell r="G20" t="str">
            <v>5 - BCM38 - 3</v>
          </cell>
          <cell r="H20" t="str">
            <v>MEYLAN</v>
          </cell>
        </row>
        <row r="21">
          <cell r="D21" t="str">
            <v>6 - BCIA38 - 1</v>
          </cell>
          <cell r="E21" t="str">
            <v>ISLE D'ABEAU</v>
          </cell>
          <cell r="G21" t="str">
            <v>6 - BEB69 - 2</v>
          </cell>
          <cell r="H21" t="str">
            <v>BRON</v>
          </cell>
        </row>
        <row r="25">
          <cell r="A25" t="str">
            <v>1 - BCSV01 - 1</v>
          </cell>
          <cell r="B25" t="str">
            <v>TRÉVOUX</v>
          </cell>
          <cell r="D25" t="str">
            <v>1 - BCSAR38 - 1</v>
          </cell>
          <cell r="E25" t="str">
            <v>SAINT-ALBAN-DE-ROCHE</v>
          </cell>
          <cell r="G25" t="str">
            <v>1 - BCC73 - 1</v>
          </cell>
          <cell r="H25" t="str">
            <v>CHAMBÉRY</v>
          </cell>
          <cell r="J25" t="str">
            <v>1 - BVSE69 - 1</v>
          </cell>
          <cell r="K25" t="str">
            <v>VÉNISSIEUX</v>
          </cell>
        </row>
        <row r="26">
          <cell r="A26" t="str">
            <v>2 - SCPGBAD42 - 1</v>
          </cell>
          <cell r="B26" t="str">
            <v>SAINT-CHAMOND</v>
          </cell>
          <cell r="D26" t="str">
            <v xml:space="preserve">2 - BADGE01 - 1 </v>
          </cell>
          <cell r="E26" t="str">
            <v>PRÉVESSIN</v>
          </cell>
          <cell r="G26" t="str">
            <v>2 - TBC74 - 1</v>
          </cell>
          <cell r="H26" t="str">
            <v>THONON</v>
          </cell>
          <cell r="J26" t="str">
            <v>2 - GAB38 - 4</v>
          </cell>
          <cell r="K26" t="str">
            <v>GRENOBLE GAB</v>
          </cell>
        </row>
        <row r="27">
          <cell r="A27" t="str">
            <v>3 - I'MBAD63- 2</v>
          </cell>
          <cell r="B27" t="str">
            <v>BEAUMONT</v>
          </cell>
          <cell r="D27" t="str">
            <v>3 - BCBC01 - 3</v>
          </cell>
          <cell r="E27" t="str">
            <v>BOURG-EN-BRESSE</v>
          </cell>
          <cell r="G27" t="str">
            <v>3 - BCM74 - 1</v>
          </cell>
          <cell r="H27" t="str">
            <v>SILLINGY</v>
          </cell>
          <cell r="J27" t="str">
            <v>3 - BCCI26 - 1</v>
          </cell>
          <cell r="K27" t="str">
            <v>CHÂTEAUNEUF-SUR-ISÈRE</v>
          </cell>
        </row>
        <row r="28">
          <cell r="D28" t="str">
            <v>4 - BACO69 - 4</v>
          </cell>
          <cell r="E28" t="str">
            <v>OULLINS</v>
          </cell>
          <cell r="G28" t="str">
            <v>4 - LPM73 - 1</v>
          </cell>
          <cell r="H28" t="str">
            <v>MONTMÉLIAN</v>
          </cell>
          <cell r="J28" t="str">
            <v>4 - ACB38 - 1</v>
          </cell>
          <cell r="K28" t="str">
            <v>CROLLES</v>
          </cell>
        </row>
        <row r="29">
          <cell r="D29" t="str">
            <v>5 - BACLY69 - 4</v>
          </cell>
          <cell r="E29" t="str">
            <v>LYON BACLY</v>
          </cell>
          <cell r="G29" t="str">
            <v>5 - BACC73 - 1</v>
          </cell>
          <cell r="H29" t="str">
            <v>ALBERTVILLE</v>
          </cell>
        </row>
        <row r="30">
          <cell r="D30" t="str">
            <v>6 - SGB01 - 1</v>
          </cell>
          <cell r="E30" t="str">
            <v>SAINT-GENIS</v>
          </cell>
          <cell r="G30" t="str">
            <v>6 - ABC74 - 3</v>
          </cell>
          <cell r="H30" t="str">
            <v>ANNECY</v>
          </cell>
        </row>
      </sheetData>
      <sheetData sheetId="2" refreshError="1">
        <row r="2">
          <cell r="AA2" t="str">
            <v>Jeanne ALBA</v>
          </cell>
          <cell r="AB2" t="str">
            <v>06 20 06 65 81</v>
          </cell>
          <cell r="AC2" t="str">
            <v>Jeanne.alba@wanadoo.fr</v>
          </cell>
        </row>
        <row r="4">
          <cell r="AD4" t="str">
            <v>Benjamin TEYSSIER</v>
          </cell>
          <cell r="AE4" t="str">
            <v>07 84 12 42 13</v>
          </cell>
          <cell r="AF4" t="str">
            <v>benji.t.92@hotmail.fr</v>
          </cell>
        </row>
        <row r="5">
          <cell r="AA5" t="str">
            <v>Camille GAILLARD</v>
          </cell>
          <cell r="AB5" t="str">
            <v>06 43 57 94 80</v>
          </cell>
          <cell r="AC5" t="str">
            <v>camille.gaillard@live.fr</v>
          </cell>
          <cell r="AD5" t="str">
            <v>Arezki AMRANI</v>
          </cell>
          <cell r="AE5" t="str">
            <v>06 16 77 03 62</v>
          </cell>
          <cell r="AF5" t="str">
            <v>arezki.amrani@yahoo.fr</v>
          </cell>
        </row>
        <row r="6">
          <cell r="AA6" t="str">
            <v>Goeffrey DESORGUES</v>
          </cell>
          <cell r="AB6" t="str">
            <v>06 11 77 64 07</v>
          </cell>
          <cell r="AC6" t="str">
            <v>geoffrey.desorgues@gmail.com</v>
          </cell>
          <cell r="AD6" t="str">
            <v>Thibault DUPUYS</v>
          </cell>
          <cell r="AE6" t="str">
            <v>06 59 96 53 81</v>
          </cell>
          <cell r="AF6" t="str">
            <v>thibault.dupuys@live.fr</v>
          </cell>
        </row>
        <row r="7">
          <cell r="AA7" t="str">
            <v>Florian DESGLAND</v>
          </cell>
          <cell r="AB7" t="str">
            <v>07 87 19 93 14</v>
          </cell>
          <cell r="AC7" t="str">
            <v>floriandesgland@hotmail.com</v>
          </cell>
          <cell r="AD7" t="str">
            <v>Robin ZELLER</v>
          </cell>
          <cell r="AE7" t="str">
            <v>06 67 25 70 13</v>
          </cell>
          <cell r="AF7" t="str">
            <v>robin.zeller@laposte.net</v>
          </cell>
        </row>
        <row r="8">
          <cell r="AA8" t="str">
            <v>Fabien LANSAC</v>
          </cell>
          <cell r="AB8" t="str">
            <v>07 70 28 37 59</v>
          </cell>
          <cell r="AC8" t="str">
            <v>fabienlansac@yahoo.fr</v>
          </cell>
          <cell r="AD8" t="str">
            <v>Jérémy BESLIN</v>
          </cell>
          <cell r="AE8" t="str">
            <v>06 82 95 52 82</v>
          </cell>
          <cell r="AF8" t="str">
            <v>jimbad@hotmail.fr</v>
          </cell>
        </row>
        <row r="11">
          <cell r="AA11" t="str">
            <v>Anthony CHAGOT</v>
          </cell>
          <cell r="AB11" t="str">
            <v>06 42 16 35 65</v>
          </cell>
          <cell r="AC11" t="str">
            <v>chagotanthony@gmail.com</v>
          </cell>
          <cell r="AD11" t="str">
            <v xml:space="preserve">Garance SELOSSE </v>
          </cell>
          <cell r="AE11" t="str">
            <v>06 49 87 51 00</v>
          </cell>
          <cell r="AF11" t="str">
            <v>gselosse@live.fr</v>
          </cell>
        </row>
        <row r="12">
          <cell r="AA12" t="str">
            <v>Benjamin LEWIS</v>
          </cell>
          <cell r="AB12" t="str">
            <v>06 64 42 87 22</v>
          </cell>
          <cell r="AC12" t="str">
            <v>blewis1510@gmail.com</v>
          </cell>
        </row>
        <row r="13">
          <cell r="AA13" t="str">
            <v>Dorian GONNET</v>
          </cell>
          <cell r="AB13" t="str">
            <v>06 17 45 26 89</v>
          </cell>
          <cell r="AC13" t="str">
            <v>dorian.gonnet@gmail.com</v>
          </cell>
          <cell r="AD13" t="str">
            <v>Etienne GRUAU</v>
          </cell>
          <cell r="AE13" t="str">
            <v>06 22 81 58 41</v>
          </cell>
          <cell r="AF13" t="str">
            <v>etiennegruau@msn.com</v>
          </cell>
        </row>
        <row r="14">
          <cell r="AA14" t="str">
            <v>Kévin FORESTIER</v>
          </cell>
          <cell r="AB14" t="str">
            <v>07 50 49 40 99</v>
          </cell>
          <cell r="AC14" t="str">
            <v>kevinCBR42@outlook.com</v>
          </cell>
        </row>
        <row r="15">
          <cell r="AA15" t="str">
            <v>Alexis BLAQUE</v>
          </cell>
          <cell r="AB15" t="str">
            <v>07 87 39 65 89</v>
          </cell>
          <cell r="AC15" t="str">
            <v>alexis.blaque@outlook.fr</v>
          </cell>
        </row>
        <row r="17">
          <cell r="AD17" t="str">
            <v>Soizig BENIZE</v>
          </cell>
          <cell r="AE17" t="str">
            <v>06 20 63 13 46</v>
          </cell>
        </row>
        <row r="18">
          <cell r="AA18" t="str">
            <v>Matthieu GUEMY</v>
          </cell>
          <cell r="AB18" t="str">
            <v>06 58 92 21 90</v>
          </cell>
          <cell r="AC18" t="str">
            <v>matthieuguemy@yahoo.fr</v>
          </cell>
          <cell r="AD18" t="str">
            <v>Corentin BERGER</v>
          </cell>
          <cell r="AE18" t="str">
            <v>06 69 59 26 74</v>
          </cell>
          <cell r="AF18" t="str">
            <v>corentin.berger@gmail.com</v>
          </cell>
        </row>
        <row r="19">
          <cell r="AA19" t="str">
            <v>Romain JAY</v>
          </cell>
          <cell r="AB19" t="str">
            <v>06 32 95 19 41</v>
          </cell>
          <cell r="AC19" t="str">
            <v>romjay9@gmail.com</v>
          </cell>
          <cell r="AD19" t="str">
            <v>Anthony MARTIN</v>
          </cell>
          <cell r="AE19" t="str">
            <v>06 02 72 94 13</v>
          </cell>
          <cell r="AF19" t="str">
            <v>anthony.martin161184@gmail.com</v>
          </cell>
        </row>
        <row r="20">
          <cell r="AA20" t="str">
            <v>Natacha SORIA</v>
          </cell>
          <cell r="AB20" t="str">
            <v>06 98 86 76 91</v>
          </cell>
          <cell r="AC20" t="str">
            <v>natachasoria42@gmail.com</v>
          </cell>
          <cell r="AD20" t="str">
            <v>Gauthier ORIOL</v>
          </cell>
          <cell r="AE20" t="str">
            <v>07 82 55 97 81</v>
          </cell>
          <cell r="AF20" t="str">
            <v>gauthieroriol@gmail.com</v>
          </cell>
        </row>
        <row r="21">
          <cell r="AA21" t="str">
            <v>Anton ROBIN</v>
          </cell>
          <cell r="AB21" t="str">
            <v>06 78 37 05 09</v>
          </cell>
          <cell r="AC21" t="str">
            <v>anton_robin@hotmail.fr</v>
          </cell>
          <cell r="AD21" t="str">
            <v>Karl BLOND</v>
          </cell>
          <cell r="AE21" t="str">
            <v>06 62 49 48 13</v>
          </cell>
          <cell r="AF21" t="str">
            <v>karlblond@gmail.com</v>
          </cell>
        </row>
        <row r="25">
          <cell r="AA25" t="str">
            <v>William REMY</v>
          </cell>
          <cell r="AB25" t="str">
            <v>06 09 16 28 31</v>
          </cell>
          <cell r="AC25" t="str">
            <v>remy.william71@gmail.com</v>
          </cell>
          <cell r="AD25" t="str">
            <v>Alexis RANDO</v>
          </cell>
          <cell r="AE25" t="str">
            <v>06 63 22 56 63</v>
          </cell>
          <cell r="AF25" t="str">
            <v xml:space="preserve">alexis.rando@gmail.com  </v>
          </cell>
        </row>
        <row r="26">
          <cell r="AA26" t="str">
            <v>Damien LAMBERT</v>
          </cell>
          <cell r="AB26" t="str">
            <v>06 75 14 00 77</v>
          </cell>
          <cell r="AC26" t="str">
            <v>lambuche@yahoo.fr</v>
          </cell>
          <cell r="AD26" t="str">
            <v>Thibault OSEPIAN</v>
          </cell>
          <cell r="AE26" t="str">
            <v>06 19 22 24 97</v>
          </cell>
          <cell r="AF26" t="str">
            <v>tiboy89@hotmail.com</v>
          </cell>
        </row>
        <row r="27">
          <cell r="AA27" t="str">
            <v>Sylvain GERBOT</v>
          </cell>
          <cell r="AB27" t="str">
            <v>06 89 43 75 06</v>
          </cell>
          <cell r="AC27" t="str">
            <v>jeunes.scpgbad@gmail.com</v>
          </cell>
          <cell r="AD27" t="str">
            <v>Léo PETIT</v>
          </cell>
          <cell r="AE27" t="str">
            <v>06 18 51 33 63</v>
          </cell>
          <cell r="AF27" t="str">
            <v>leopetit00@gmail.com</v>
          </cell>
        </row>
        <row r="28">
          <cell r="AA28" t="str">
            <v>Patricia NIFLE</v>
          </cell>
          <cell r="AB28" t="str">
            <v>06 84 88 78 11</v>
          </cell>
          <cell r="AC28" t="str">
            <v>patnifle@aol.com</v>
          </cell>
          <cell r="AD28" t="str">
            <v>Thomas PLUTINO</v>
          </cell>
          <cell r="AE28" t="str">
            <v>06 27 44 03 82</v>
          </cell>
          <cell r="AF28" t="str">
            <v>thomas.plutino@wanadoo.fr</v>
          </cell>
        </row>
        <row r="32">
          <cell r="AA32" t="str">
            <v>Marc CARNEVALE</v>
          </cell>
          <cell r="AB32" t="str">
            <v>06 79 99 72 02</v>
          </cell>
          <cell r="AC32" t="str">
            <v>marc.carnevale@free.fr</v>
          </cell>
          <cell r="AD32" t="str">
            <v>Geoffrey LECOMPTE</v>
          </cell>
          <cell r="AE32" t="str">
            <v>07 67 86 90 95</v>
          </cell>
          <cell r="AF32" t="str">
            <v>geolecompte@gmail.com</v>
          </cell>
        </row>
        <row r="33">
          <cell r="AA33" t="str">
            <v>Nicolas JOFFRE</v>
          </cell>
          <cell r="AB33" t="str">
            <v>06 17 35 24 35</v>
          </cell>
          <cell r="AC33" t="str">
            <v>Nikos.26@hotmail.fr</v>
          </cell>
        </row>
        <row r="34">
          <cell r="AD34" t="str">
            <v>Anton ROBIN</v>
          </cell>
          <cell r="AE34" t="str">
            <v>06 78 37 05 09</v>
          </cell>
          <cell r="AF34" t="str">
            <v>anton_robin@hotmail.fr</v>
          </cell>
        </row>
        <row r="35">
          <cell r="AA35" t="str">
            <v>Sandra DA FREITAS</v>
          </cell>
          <cell r="AB35" t="str">
            <v>06 12 50 55 73</v>
          </cell>
          <cell r="AC35" t="str">
            <v>sandra.dafreitas@hotmail.com</v>
          </cell>
          <cell r="AD35" t="str">
            <v>Quentin VAUR</v>
          </cell>
          <cell r="AE35" t="str">
            <v>06 47 66 18 07</v>
          </cell>
          <cell r="AF35" t="str">
            <v>quentin.vaur@gmail.com</v>
          </cell>
        </row>
        <row r="37">
          <cell r="AA37" t="str">
            <v>Aurélio DE MACEDO</v>
          </cell>
          <cell r="AB37" t="str">
            <v>06 61 07 69 90</v>
          </cell>
          <cell r="AC37" t="str">
            <v>demacedo.aurelio@gmail.com</v>
          </cell>
          <cell r="AD37" t="str">
            <v>Philippe SCHOOFS</v>
          </cell>
          <cell r="AE37" t="str">
            <v>07 88 91 26 16</v>
          </cell>
          <cell r="AF37" t="str">
            <v>philippe.schoofs@gmail.com</v>
          </cell>
        </row>
        <row r="38">
          <cell r="AA38" t="str">
            <v>Adeline LOUVET</v>
          </cell>
          <cell r="AB38" t="str">
            <v>06 79 17 59 84</v>
          </cell>
          <cell r="AC38" t="str">
            <v>adeline.louvet.gallice@gmail.com</v>
          </cell>
          <cell r="AD38" t="str">
            <v>Frédéric CHÂTEAU</v>
          </cell>
          <cell r="AE38" t="str">
            <v>07 79 74 70 93</v>
          </cell>
          <cell r="AF38" t="str">
            <v>fredericchateau73@gmail.com</v>
          </cell>
        </row>
        <row r="39">
          <cell r="AA39" t="str">
            <v>Bérangère MOUTIER</v>
          </cell>
          <cell r="AB39" t="str">
            <v>06 84 35 56 79</v>
          </cell>
          <cell r="AC39" t="str">
            <v>moutier.berangere@hotmail.com</v>
          </cell>
        </row>
        <row r="40">
          <cell r="AA40" t="str">
            <v>Benjamin DESTÉE</v>
          </cell>
          <cell r="AB40" t="str">
            <v>06 26 76 16 18</v>
          </cell>
          <cell r="AC40" t="str">
            <v>bdestee@hotmail.com</v>
          </cell>
          <cell r="AD40" t="str">
            <v>Thibaut VACHER</v>
          </cell>
          <cell r="AE40" t="str">
            <v>06 52 65 64 50</v>
          </cell>
          <cell r="AF40" t="str">
            <v>thibaut.vacher@outlook.fr</v>
          </cell>
        </row>
        <row r="41">
          <cell r="AA41" t="str">
            <v>Nicolas POISSONNIER</v>
          </cell>
          <cell r="AB41" t="str">
            <v>06 16 45 48 11</v>
          </cell>
          <cell r="AC41" t="str">
            <v>nicolas.poissonnier@outlook.fr</v>
          </cell>
          <cell r="AD41" t="str">
            <v>Gwendoline LECLERC</v>
          </cell>
          <cell r="AE41" t="str">
            <v>06 59 17 15 37</v>
          </cell>
          <cell r="AF41" t="str">
            <v xml:space="preserve"> gwendolineleclerc9@gmail.com</v>
          </cell>
        </row>
        <row r="42">
          <cell r="AA42" t="str">
            <v>Louise JULLIEN</v>
          </cell>
          <cell r="AB42" t="str">
            <v>06 08 06 15 89</v>
          </cell>
          <cell r="AC42" t="str">
            <v>louisejullien@hotmail.fr</v>
          </cell>
          <cell r="AD42" t="str">
            <v>Charlie BERTHOD</v>
          </cell>
          <cell r="AE42" t="str">
            <v xml:space="preserve">06 81 18 20 45 </v>
          </cell>
          <cell r="AF42" t="str">
            <v>charlieberthod@hotmail.com</v>
          </cell>
        </row>
        <row r="43">
          <cell r="AA43" t="str">
            <v>Guillaume EDET</v>
          </cell>
          <cell r="AB43" t="str">
            <v>06 64 27 34 32</v>
          </cell>
          <cell r="AC43" t="str">
            <v xml:space="preserve">edet.guillaume@gmail.com </v>
          </cell>
          <cell r="AD43" t="str">
            <v>Najat FENANI</v>
          </cell>
          <cell r="AE43" t="str">
            <v>06 31 77 78 21</v>
          </cell>
          <cell r="AF43" t="str">
            <v>fenani.najat74@gmail.com</v>
          </cell>
        </row>
        <row r="44">
          <cell r="AA44" t="str">
            <v>Morgane COULON</v>
          </cell>
          <cell r="AB44" t="str">
            <v>06 32 30 97 68</v>
          </cell>
          <cell r="AC44" t="str">
            <v>morgane711c@hotmail.fr</v>
          </cell>
          <cell r="AD44" t="str">
            <v>Florentin DUVERGER</v>
          </cell>
          <cell r="AE44" t="str">
            <v>06 06 63 27 51</v>
          </cell>
          <cell r="AF44" t="str">
            <v>florentin.duverger@gmail.com</v>
          </cell>
        </row>
        <row r="47">
          <cell r="AA47" t="str">
            <v>Robin TAMBURINI</v>
          </cell>
          <cell r="AB47" t="str">
            <v>06 63 58 34 76</v>
          </cell>
          <cell r="AC47" t="str">
            <v>tamburini.robin@neuf.fr</v>
          </cell>
        </row>
      </sheetData>
      <sheetData sheetId="3" refreshError="1"/>
      <sheetData sheetId="4" refreshError="1"/>
      <sheetData sheetId="5" refreshError="1">
        <row r="5">
          <cell r="G5" t="str">
            <v>Isidro TABOADA</v>
          </cell>
          <cell r="H5" t="str">
            <v>06 70 58 98 21</v>
          </cell>
          <cell r="I5" t="str">
            <v>isidro.taboada@wanadoo.fr</v>
          </cell>
        </row>
        <row r="6">
          <cell r="G6" t="str">
            <v>Jean-Pierre ZAGORSKI</v>
          </cell>
          <cell r="H6" t="str">
            <v>07 54 35 26 03</v>
          </cell>
          <cell r="I6" t="str">
            <v>jp.zagorski@gmail.com</v>
          </cell>
        </row>
        <row r="7">
          <cell r="G7" t="str">
            <v>Gilles DOSSETTO</v>
          </cell>
          <cell r="H7" t="str">
            <v>06 22 32 45 37</v>
          </cell>
          <cell r="I7" t="str">
            <v>gilles-dossetto@orange.fr</v>
          </cell>
        </row>
        <row r="9">
          <cell r="C9" t="str">
            <v>SAINT-ALBAN-DE-ROCHE     Salle des sports     Chemin du Rousset     38080</v>
          </cell>
          <cell r="G9" t="str">
            <v>Dominique CAILLABOUX</v>
          </cell>
          <cell r="H9" t="str">
            <v>06 80 63 40 40</v>
          </cell>
          <cell r="I9" t="str">
            <v>dominique.caillaboux@orange.fr</v>
          </cell>
        </row>
        <row r="10">
          <cell r="C10" t="str">
            <v>ALBERTVILLE     Gymnase du centre-ville     1 rue Jacques Porraz   73200</v>
          </cell>
          <cell r="G10" t="str">
            <v>Frédéric RIVAULT-PINEAU</v>
          </cell>
          <cell r="H10" t="str">
            <v>06 16 08 45 62</v>
          </cell>
          <cell r="I10" t="str">
            <v>fred.rp86@yahoo.fr</v>
          </cell>
        </row>
        <row r="12">
          <cell r="G12" t="str">
            <v>Côme CHIRAT</v>
          </cell>
          <cell r="H12" t="str">
            <v>06 62 14 15 19</v>
          </cell>
          <cell r="I12" t="str">
            <v>come.chirat@outlook.fr</v>
          </cell>
        </row>
        <row r="13">
          <cell r="G13" t="str">
            <v>Benjamin MALLARD</v>
          </cell>
          <cell r="H13" t="str">
            <v>06 32 14 43 82</v>
          </cell>
          <cell r="I13" t="str">
            <v>mallard_benji@hotmail.com</v>
          </cell>
        </row>
        <row r="14">
          <cell r="G14" t="str">
            <v>Fabien DENIS</v>
          </cell>
          <cell r="H14" t="str">
            <v xml:space="preserve">06 14 24 66 73  </v>
          </cell>
          <cell r="I14" t="str">
            <v>fabien.denis.ja@gmail.com</v>
          </cell>
        </row>
        <row r="15">
          <cell r="C15" t="str">
            <v>BRON     Gymnase Antoine MUGUET     34 rue Jean Jaurès     69500</v>
          </cell>
          <cell r="G15" t="str">
            <v>Gildas PERCHE</v>
          </cell>
          <cell r="H15" t="str">
            <v>06 03 85 79 05</v>
          </cell>
          <cell r="I15" t="str">
            <v>gperche73@gmail.com</v>
          </cell>
        </row>
        <row r="17">
          <cell r="C17" t="str">
            <v>SAINT-GENIS     Gymnase du Lion     Rue des écoles      01630</v>
          </cell>
          <cell r="G17" t="str">
            <v>Florian DESGLAND</v>
          </cell>
          <cell r="H17" t="str">
            <v>07 87 19 93 14</v>
          </cell>
          <cell r="I17" t="str">
            <v>floriandesgland@hotmail.com</v>
          </cell>
        </row>
        <row r="18">
          <cell r="G18" t="str">
            <v>Catherine PRAT</v>
          </cell>
          <cell r="H18" t="str">
            <v>06 16 96 39 54</v>
          </cell>
          <cell r="I18" t="str">
            <v>cateprat@hotmail.fr</v>
          </cell>
        </row>
        <row r="20">
          <cell r="G20" t="str">
            <v>Benjamin MALLARD</v>
          </cell>
          <cell r="H20" t="str">
            <v>06 32 14 43 82</v>
          </cell>
          <cell r="I20" t="str">
            <v>mallard_benji@hotmail.com</v>
          </cell>
        </row>
        <row r="21">
          <cell r="C21" t="str">
            <v>CHARLY reçoit à CHAPONOST  Salle omnisports Henri FILLON  Rue du stade  69360</v>
          </cell>
          <cell r="G21" t="str">
            <v>Patrick HOËT</v>
          </cell>
          <cell r="H21" t="str">
            <v>06 26 39 02 28</v>
          </cell>
          <cell r="I21" t="str">
            <v>patrick.hoet@free.fr</v>
          </cell>
        </row>
        <row r="22">
          <cell r="C22" t="str">
            <v>CLERMONT-FERRAND VDD      Gymnase René Soulier     Rue de Condorcet    63000</v>
          </cell>
          <cell r="G22" t="str">
            <v>Wilfried PERSONNAT</v>
          </cell>
          <cell r="H22" t="str">
            <v>06 30 44 30 71</v>
          </cell>
          <cell r="I22" t="str">
            <v>wilfriedpersonnat@gmail.com</v>
          </cell>
        </row>
        <row r="23">
          <cell r="C23" t="str">
            <v>GRENOBLE GAB     Gymnase Chorier      12 rue Henri Le Chatelier     38000</v>
          </cell>
          <cell r="G23" t="str">
            <v xml:space="preserve">Maxime LEROUX </v>
          </cell>
          <cell r="H23" t="str">
            <v>06 50 18 98 02</v>
          </cell>
          <cell r="I23" t="str">
            <v>entraineur@grenoble-badminton.org</v>
          </cell>
        </row>
        <row r="24">
          <cell r="C24" t="str">
            <v>TRÉVOUX    Gymnase Saône Vallée   Montée des corbettes  01600</v>
          </cell>
          <cell r="G24" t="str">
            <v>Gilles DOSSETTO</v>
          </cell>
          <cell r="H24" t="str">
            <v>06 22 32 45 37</v>
          </cell>
          <cell r="I24" t="str">
            <v>gilles-dossetto@orange.fr</v>
          </cell>
        </row>
        <row r="25">
          <cell r="C25" t="str">
            <v>LYON BACLY   Gymnase FERBER    19 rue du Bourbonnais   69009</v>
          </cell>
          <cell r="G25" t="str">
            <v>Mathilde LIGNEAU</v>
          </cell>
          <cell r="H25" t="str">
            <v>06 78 81 05 46</v>
          </cell>
          <cell r="I25" t="str">
            <v>mathilde.ligneau@gmail.com</v>
          </cell>
        </row>
        <row r="26">
          <cell r="C26" t="str">
            <v>THONON     Gymnase Jean-Jacques Rousseau      38 avenue Général De Gaulle      74200</v>
          </cell>
          <cell r="G26" t="str">
            <v>Jean-Michel HALLER</v>
          </cell>
          <cell r="H26" t="str">
            <v>06 48 21 28 09</v>
          </cell>
          <cell r="I26" t="str">
            <v>jeanmichel.haller@wanadoo.fr</v>
          </cell>
        </row>
        <row r="28">
          <cell r="C28" t="str">
            <v>VALENCE      CSU   Route de Malissard   26000</v>
          </cell>
          <cell r="G28" t="str">
            <v>Guillaume COURTIN</v>
          </cell>
          <cell r="H28" t="str">
            <v>06 09 85 07 03</v>
          </cell>
          <cell r="I28" t="str">
            <v>gcourtin.bad@gmail.com</v>
          </cell>
        </row>
        <row r="29">
          <cell r="C29" t="str">
            <v>MEYLAN      Gymnase du Grésivaudan     1 avenue Taillefer      38240</v>
          </cell>
          <cell r="G29" t="str">
            <v>Thomas DUTEIL</v>
          </cell>
          <cell r="H29" t="str">
            <v>06 75 29 06 68</v>
          </cell>
          <cell r="I29" t="str">
            <v>thomas.duteil@meylan-badminton.org</v>
          </cell>
        </row>
        <row r="30">
          <cell r="G30" t="str">
            <v>Guy STOLL</v>
          </cell>
          <cell r="H30" t="str">
            <v>06 82 81 08 74</v>
          </cell>
          <cell r="I30" t="str">
            <v>guy.stoll@orange.com</v>
          </cell>
        </row>
        <row r="31">
          <cell r="C31" t="str">
            <v>ANNEMASSE     Gymnase du Salève     Route d'Etrembières     74100</v>
          </cell>
          <cell r="G31" t="str">
            <v>Jonathan PARSY</v>
          </cell>
          <cell r="H31" t="str">
            <v>06 66 09 54 60</v>
          </cell>
          <cell r="I31" t="str">
            <v>jo.nathan74@hotmail.fr</v>
          </cell>
        </row>
        <row r="32">
          <cell r="C32" t="str">
            <v>BEAUMONT     Gymnase de l'Artière     Avenue du stade     63110</v>
          </cell>
          <cell r="G32" t="str">
            <v>Jean-François ROUX</v>
          </cell>
          <cell r="H32" t="str">
            <v>07 82 24 68 60</v>
          </cell>
          <cell r="I32" t="str">
            <v>jfetmaroux@free.fr</v>
          </cell>
        </row>
        <row r="33">
          <cell r="C33" t="str">
            <v>OULLINS     Gymnase Montlouis     23 boulevard général De Gaulle     69600</v>
          </cell>
          <cell r="G33" t="str">
            <v>Florence CERDON</v>
          </cell>
          <cell r="H33" t="str">
            <v>06 11 34 88 58</v>
          </cell>
          <cell r="I33" t="str">
            <v>fcerdon@laposte.net</v>
          </cell>
        </row>
        <row r="34">
          <cell r="G34" t="str">
            <v>Kelly GIMENEZ</v>
          </cell>
          <cell r="H34" t="str">
            <v>06 50 50 35 29</v>
          </cell>
          <cell r="I34" t="str">
            <v xml:space="preserve">kelly74.g@gmail.com </v>
          </cell>
        </row>
        <row r="36">
          <cell r="C36" t="str">
            <v>LYON BACLY   Gymnase FERBER    19 rue du Bourbonnais   69009</v>
          </cell>
        </row>
        <row r="38">
          <cell r="C38" t="str">
            <v>CLERMONT-FERRAND CUC     La Halle     15 rue Poncillon     63000</v>
          </cell>
          <cell r="G38" t="str">
            <v>Rémi MENUDIER</v>
          </cell>
          <cell r="H38" t="str">
            <v>06 62 22 29 51</v>
          </cell>
          <cell r="I38" t="str">
            <v>menudier.remi@gmail.com</v>
          </cell>
        </row>
        <row r="39">
          <cell r="C39" t="str">
            <v>MONTBRISON     Gymase Jean Soleillant     13 rue de Beauregard      42600</v>
          </cell>
          <cell r="G39" t="str">
            <v>Laurent SORIA</v>
          </cell>
          <cell r="H39" t="str">
            <v>06 66 62 48 14</v>
          </cell>
          <cell r="I39" t="str">
            <v>laurent.soria42@gmail.com</v>
          </cell>
        </row>
        <row r="40">
          <cell r="G40" t="str">
            <v>David ARNAUDIER</v>
          </cell>
          <cell r="H40" t="str">
            <v>06 03 18 77 75</v>
          </cell>
          <cell r="I40" t="str">
            <v>david.bad@orange.fr</v>
          </cell>
        </row>
        <row r="41">
          <cell r="C41" t="str">
            <v>PRÉVESSIN     Gymnase Saint Simon       500 route de St-Genis      01280     Prevessin-Moëns</v>
          </cell>
          <cell r="G41" t="str">
            <v>Jérôme VIOLET</v>
          </cell>
          <cell r="H41" t="str">
            <v>06 48 28 22 97</v>
          </cell>
          <cell r="I41" t="str">
            <v>jerome.violet@gmail.com</v>
          </cell>
        </row>
        <row r="42">
          <cell r="C42" t="str">
            <v>SILLINGY     Gymnase du du collège     Route des écoles     74330</v>
          </cell>
          <cell r="G42" t="str">
            <v>Jean-Claude BERTHE</v>
          </cell>
          <cell r="H42" t="str">
            <v>06 11 14 93 15</v>
          </cell>
          <cell r="I42" t="str">
            <v>jcberthe@sfr.fr</v>
          </cell>
        </row>
      </sheetData>
      <sheetData sheetId="6" refreshError="1">
        <row r="11">
          <cell r="A11">
            <v>44486</v>
          </cell>
        </row>
        <row r="23">
          <cell r="A23">
            <v>44521</v>
          </cell>
        </row>
        <row r="35">
          <cell r="A35">
            <v>44542</v>
          </cell>
        </row>
        <row r="47">
          <cell r="A47">
            <v>44591</v>
          </cell>
        </row>
        <row r="59">
          <cell r="A59">
            <v>44640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R 2020 2021"/>
      <sheetName val="ICR 2021 2022"/>
      <sheetName val="Inscriptions ICR 2021-2022"/>
      <sheetName val="Pour Combler Désistements"/>
      <sheetName val="Choix Montée R1"/>
      <sheetName val="JA"/>
      <sheetName val="Sanctions2021-2022"/>
      <sheetName val="Pré-Nationale A"/>
      <sheetName val="Pré-Nationale B"/>
      <sheetName val="Régionale 1A"/>
      <sheetName val="Régionale 1B"/>
      <sheetName val="Régionale 2A"/>
      <sheetName val="Régionale 2B"/>
      <sheetName val="Régionale 2C"/>
      <sheetName val="Régionale 2D"/>
      <sheetName val="RécapitulatifComplet"/>
      <sheetName val=" PropositionModifs21-22"/>
      <sheetName val="PropositionModifs22-23"/>
      <sheetName val="Masque"/>
      <sheetName val="Bad Net Comparatif"/>
      <sheetName val="Envoi09072021"/>
      <sheetName val="Envoi 21 09 2021"/>
      <sheetName val="Envoi 24 09 2021"/>
      <sheetName val="JA sur ICR Mail 01102021"/>
      <sheetName val="Mail 25102021 GDT"/>
      <sheetName val="Mail 16112021"/>
    </sheetNames>
    <sheetDataSet>
      <sheetData sheetId="0"/>
      <sheetData sheetId="1">
        <row r="28">
          <cell r="A28" t="str">
            <v>4 - GSL69 - 1</v>
          </cell>
          <cell r="B28" t="str">
            <v>VILLEURBANNE GSL</v>
          </cell>
        </row>
        <row r="29">
          <cell r="A29" t="str">
            <v>5 - ABBC42 - 1</v>
          </cell>
          <cell r="B29" t="str">
            <v>ANDRÉZIEUX-BOUTHÉON</v>
          </cell>
        </row>
        <row r="30">
          <cell r="A30" t="str">
            <v>6 - ABCD63 - 1</v>
          </cell>
          <cell r="B30" t="str">
            <v>AULNAT</v>
          </cell>
        </row>
      </sheetData>
      <sheetData sheetId="2">
        <row r="3">
          <cell r="AA3" t="str">
            <v>Marion LOUISIN</v>
          </cell>
          <cell r="AB3" t="str">
            <v>06 25 88 62 13</v>
          </cell>
          <cell r="AC3" t="str">
            <v>marion.louisin@orange.fr</v>
          </cell>
          <cell r="AD3" t="str">
            <v>Anthony GESKOFF</v>
          </cell>
          <cell r="AE3" t="str">
            <v>06 59 67 45 83</v>
          </cell>
          <cell r="AF3" t="str">
            <v>anthony.69@live.fr</v>
          </cell>
        </row>
        <row r="16">
          <cell r="AA16" t="str">
            <v>Claire CALVET</v>
          </cell>
          <cell r="AB16" t="str">
            <v>07 50 82 14 36</v>
          </cell>
          <cell r="AC16" t="str">
            <v>clairecalvet4@hotmail.com</v>
          </cell>
          <cell r="AD16" t="str">
            <v>Clémentine SERPINET</v>
          </cell>
          <cell r="AE16" t="str">
            <v>06 74 71 74 19</v>
          </cell>
          <cell r="AF16" t="str">
            <v>c.serpinet@live.fr</v>
          </cell>
        </row>
        <row r="23">
          <cell r="AA23" t="str">
            <v>Jean-Marc NOKEO</v>
          </cell>
          <cell r="AB23" t="str">
            <v>06 15 34 53 35</v>
          </cell>
          <cell r="AC23" t="str">
            <v>jmnokeo@hotmail.fr</v>
          </cell>
          <cell r="AD23" t="str">
            <v>Quentin CARRET</v>
          </cell>
          <cell r="AE23" t="str">
            <v>06 04 02 74 19</v>
          </cell>
          <cell r="AF23" t="str">
            <v>quent1.kret@gmail.com</v>
          </cell>
        </row>
        <row r="24">
          <cell r="AD24" t="str">
            <v>Thomas DUTEIL</v>
          </cell>
          <cell r="AE24" t="str">
            <v>06 75 29 06 68</v>
          </cell>
          <cell r="AF24" t="str">
            <v>thomas.duteil@meylan-badminton.org</v>
          </cell>
        </row>
        <row r="29">
          <cell r="AA29" t="str">
            <v xml:space="preserve"> Jimmy NICOLAS</v>
          </cell>
          <cell r="AB29" t="str">
            <v>06 67 29 95 37</v>
          </cell>
          <cell r="AC29" t="str">
            <v>jimmynicolas88@yahoo.fr</v>
          </cell>
          <cell r="AD29" t="str">
            <v>Sabrina DUBIEZ</v>
          </cell>
          <cell r="AE29" t="str">
            <v>06 36 96 06 49</v>
          </cell>
          <cell r="AF29" t="str">
            <v>sabrinadubiez@hotmail.com</v>
          </cell>
        </row>
        <row r="30">
          <cell r="AD30" t="str">
            <v xml:space="preserve">Jean-François BUFFIN  </v>
          </cell>
          <cell r="AE30" t="str">
            <v>06 70 64 30 25</v>
          </cell>
          <cell r="AF30" t="str">
            <v>coach.abbc42@gmail.com</v>
          </cell>
        </row>
        <row r="31">
          <cell r="AA31" t="str">
            <v>Kévin ESPOSITO</v>
          </cell>
          <cell r="AB31" t="str">
            <v>06 64 72 88 81</v>
          </cell>
          <cell r="AC31" t="str">
            <v>espositokevin0991@hotmail.fr</v>
          </cell>
          <cell r="AD31" t="str">
            <v>Gwendoline BRUNIER</v>
          </cell>
          <cell r="AE31" t="str">
            <v>06 50 25 18 48</v>
          </cell>
          <cell r="AF31" t="str">
            <v>brunier.gwendoline@laposte.net</v>
          </cell>
        </row>
        <row r="36">
          <cell r="AA36" t="str">
            <v>Lucas THERON</v>
          </cell>
          <cell r="AB36" t="str">
            <v>06 23 55 90 82</v>
          </cell>
          <cell r="AC36" t="str">
            <v>lulu.luc@hotmail.fr</v>
          </cell>
          <cell r="AD36" t="str">
            <v>François VEYSSET</v>
          </cell>
          <cell r="AE36" t="str">
            <v>06 78 16 14 88</v>
          </cell>
          <cell r="AF36" t="str">
            <v>francois.veysset@gmail.com</v>
          </cell>
        </row>
      </sheetData>
      <sheetData sheetId="3"/>
      <sheetData sheetId="4"/>
      <sheetData sheetId="5">
        <row r="8">
          <cell r="C8" t="str">
            <v>SAINT-ALBAN-DE-ROCHE     Salle des sports     Chemin du Rousset     38080</v>
          </cell>
          <cell r="G8" t="str">
            <v>Dominique CAILLABOUX</v>
          </cell>
          <cell r="H8" t="str">
            <v>06 80 63 40 40</v>
          </cell>
        </row>
        <row r="11">
          <cell r="C11" t="str">
            <v>LYON PLVPB     Halle des sports   91 boulevard Vivier Merle    69003</v>
          </cell>
          <cell r="G11" t="str">
            <v>Côme CHIRAT</v>
          </cell>
          <cell r="H11" t="str">
            <v>06 62 14 15 19</v>
          </cell>
          <cell r="I11" t="str">
            <v>come.chirat@outlook.fr</v>
          </cell>
        </row>
        <row r="16">
          <cell r="C16" t="str">
            <v>SAINT-GENIS     Gymnase du Lion     Rue des écoles      01630</v>
          </cell>
          <cell r="G16" t="str">
            <v>Florian DESGLAND</v>
          </cell>
          <cell r="H16" t="str">
            <v>07 87 19 93 14</v>
          </cell>
          <cell r="I16" t="str">
            <v>floriandesgland@hotmail.com</v>
          </cell>
        </row>
        <row r="19">
          <cell r="C19" t="str">
            <v>ANNECY     gymnase des Balmettes   10 avenue Lucien Boschetti     74000</v>
          </cell>
          <cell r="G19" t="str">
            <v>Benjamin MALLARD</v>
          </cell>
          <cell r="H19" t="str">
            <v>06 32 14 43 82</v>
          </cell>
          <cell r="I19" t="str">
            <v>mallard_benji@hotmail.com</v>
          </cell>
        </row>
        <row r="29">
          <cell r="C29" t="str">
            <v>L'ISLE D'ABEAU   Gymnase Saint Hubert Boulevard Saint-Hubert 38080</v>
          </cell>
        </row>
      </sheetData>
      <sheetData sheetId="6"/>
      <sheetData sheetId="7">
        <row r="11">
          <cell r="A11">
            <v>44486</v>
          </cell>
        </row>
        <row r="23">
          <cell r="A23">
            <v>44521</v>
          </cell>
        </row>
        <row r="35">
          <cell r="A35">
            <v>44542</v>
          </cell>
        </row>
        <row r="47">
          <cell r="A47">
            <v>44591</v>
          </cell>
        </row>
        <row r="59">
          <cell r="A59">
            <v>44640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laura.henri0582@orange.fr" TargetMode="External"/><Relationship Id="rId13" Type="http://schemas.openxmlformats.org/officeDocument/2006/relationships/hyperlink" Target="mailto:sebastienvechard@gmail.com" TargetMode="External"/><Relationship Id="rId3" Type="http://schemas.openxmlformats.org/officeDocument/2006/relationships/hyperlink" Target="mailto:anthony.martin161184@gmail.com" TargetMode="External"/><Relationship Id="rId7" Type="http://schemas.openxmlformats.org/officeDocument/2006/relationships/hyperlink" Target="mailto:arezki.amrani@yahoo.fr" TargetMode="External"/><Relationship Id="rId12" Type="http://schemas.openxmlformats.org/officeDocument/2006/relationships/hyperlink" Target="mailto:laure.deriaud@gmail.com" TargetMode="External"/><Relationship Id="rId2" Type="http://schemas.openxmlformats.org/officeDocument/2006/relationships/hyperlink" Target="mailto:damien.abalea@gmail.com" TargetMode="External"/><Relationship Id="rId1" Type="http://schemas.openxmlformats.org/officeDocument/2006/relationships/hyperlink" Target="mailto:tamburini.robin@neuf.fr" TargetMode="External"/><Relationship Id="rId6" Type="http://schemas.openxmlformats.org/officeDocument/2006/relationships/hyperlink" Target="mailto:morgan_sacre@hotmail.fr" TargetMode="External"/><Relationship Id="rId11" Type="http://schemas.openxmlformats.org/officeDocument/2006/relationships/hyperlink" Target="mailto:jpvbad@gmail.com" TargetMode="External"/><Relationship Id="rId5" Type="http://schemas.openxmlformats.org/officeDocument/2006/relationships/hyperlink" Target="mailto:malory.delys@gmail.com" TargetMode="External"/><Relationship Id="rId15" Type="http://schemas.openxmlformats.org/officeDocument/2006/relationships/printerSettings" Target="../printerSettings/printerSettings10.bin"/><Relationship Id="rId10" Type="http://schemas.openxmlformats.org/officeDocument/2006/relationships/hyperlink" Target="mailto:gcourtin.bad@gmail.com" TargetMode="External"/><Relationship Id="rId4" Type="http://schemas.openxmlformats.org/officeDocument/2006/relationships/hyperlink" Target="mailto:emmoune.bad@gmail.com" TargetMode="External"/><Relationship Id="rId9" Type="http://schemas.openxmlformats.org/officeDocument/2006/relationships/hyperlink" Target="mailto:benjamin.peraud@gmail.com" TargetMode="External"/><Relationship Id="rId14" Type="http://schemas.openxmlformats.org/officeDocument/2006/relationships/hyperlink" Target="mailto:fcerdon@laposte.net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benji.t.92@hotmail.fr" TargetMode="External"/><Relationship Id="rId21" Type="http://schemas.openxmlformats.org/officeDocument/2006/relationships/hyperlink" Target="mailto:jeanmichel.haller@wanadoo.fr" TargetMode="External"/><Relationship Id="rId42" Type="http://schemas.openxmlformats.org/officeDocument/2006/relationships/hyperlink" Target="mailto:philippe.schoofs@gmail.com" TargetMode="External"/><Relationship Id="rId47" Type="http://schemas.openxmlformats.org/officeDocument/2006/relationships/hyperlink" Target="mailto:mallard_benji@hotmail.com" TargetMode="External"/><Relationship Id="rId63" Type="http://schemas.openxmlformats.org/officeDocument/2006/relationships/hyperlink" Target="mailto:julien.lamercerie@bacly.fr" TargetMode="External"/><Relationship Id="rId68" Type="http://schemas.openxmlformats.org/officeDocument/2006/relationships/hyperlink" Target="mailto:lambuche@yahoo.fr" TargetMode="External"/><Relationship Id="rId84" Type="http://schemas.openxmlformats.org/officeDocument/2006/relationships/hyperlink" Target="mailto:espositokevin0991@hotmail.fr" TargetMode="External"/><Relationship Id="rId89" Type="http://schemas.openxmlformats.org/officeDocument/2006/relationships/hyperlink" Target="mailto:benjamin.peraud@gmail.com" TargetMode="External"/><Relationship Id="rId7" Type="http://schemas.openxmlformats.org/officeDocument/2006/relationships/hyperlink" Target="mailto:jo.nathan74@hotmail.fr" TargetMode="External"/><Relationship Id="rId71" Type="http://schemas.openxmlformats.org/officeDocument/2006/relationships/hyperlink" Target="mailto:jcberthe@sfr.fr" TargetMode="External"/><Relationship Id="rId92" Type="http://schemas.openxmlformats.org/officeDocument/2006/relationships/hyperlink" Target="mailto:elsachapot63@gmail.com" TargetMode="External"/><Relationship Id="rId2" Type="http://schemas.openxmlformats.org/officeDocument/2006/relationships/hyperlink" Target="mailto:Equipe1@bcvc.fr" TargetMode="External"/><Relationship Id="rId16" Type="http://schemas.openxmlformats.org/officeDocument/2006/relationships/hyperlink" Target="mailto:gperche73@gmail.com" TargetMode="External"/><Relationship Id="rId29" Type="http://schemas.openxmlformats.org/officeDocument/2006/relationships/hyperlink" Target="mailto:karlblond@gmail.com" TargetMode="External"/><Relationship Id="rId11" Type="http://schemas.openxmlformats.org/officeDocument/2006/relationships/hyperlink" Target="mailto:laurent.soria42@gmail.com" TargetMode="External"/><Relationship Id="rId24" Type="http://schemas.openxmlformats.org/officeDocument/2006/relationships/hyperlink" Target="mailto:yustina.hornik@gmail.com" TargetMode="External"/><Relationship Id="rId32" Type="http://schemas.openxmlformats.org/officeDocument/2006/relationships/hyperlink" Target="mailto:sabrinadubiez@hotmail.com" TargetMode="External"/><Relationship Id="rId37" Type="http://schemas.openxmlformats.org/officeDocument/2006/relationships/hyperlink" Target="mailto:thibault.dupuys@live.fr" TargetMode="External"/><Relationship Id="rId40" Type="http://schemas.openxmlformats.org/officeDocument/2006/relationships/hyperlink" Target="mailto:alexis.rando@gmail.com" TargetMode="External"/><Relationship Id="rId45" Type="http://schemas.openxmlformats.org/officeDocument/2006/relationships/hyperlink" Target="mailto:fredericchateau73@gmail.com" TargetMode="External"/><Relationship Id="rId53" Type="http://schemas.openxmlformats.org/officeDocument/2006/relationships/hyperlink" Target="mailto:alexis.blaque@outlook.fr" TargetMode="External"/><Relationship Id="rId58" Type="http://schemas.openxmlformats.org/officeDocument/2006/relationships/hyperlink" Target="mailto:jfetmaroux@free.fr" TargetMode="External"/><Relationship Id="rId66" Type="http://schemas.openxmlformats.org/officeDocument/2006/relationships/hyperlink" Target="mailto:gauthieroriol@gmail.com" TargetMode="External"/><Relationship Id="rId74" Type="http://schemas.openxmlformats.org/officeDocument/2006/relationships/hyperlink" Target="mailto:isidro.taboada@wanadoo.fr" TargetMode="External"/><Relationship Id="rId79" Type="http://schemas.openxmlformats.org/officeDocument/2006/relationships/hyperlink" Target="mailto:marion.ceccato@gmail.com" TargetMode="External"/><Relationship Id="rId87" Type="http://schemas.openxmlformats.org/officeDocument/2006/relationships/hyperlink" Target="mailto:morgan_sacre@hotmail.fr" TargetMode="External"/><Relationship Id="rId102" Type="http://schemas.openxmlformats.org/officeDocument/2006/relationships/hyperlink" Target="mailto:sebastienvechard@gmail.com" TargetMode="External"/><Relationship Id="rId5" Type="http://schemas.openxmlformats.org/officeDocument/2006/relationships/hyperlink" Target="mailto:gcourtin.bad@gmail.com" TargetMode="External"/><Relationship Id="rId61" Type="http://schemas.openxmlformats.org/officeDocument/2006/relationships/hyperlink" Target="mailto:louisejullien@hotmail.fr" TargetMode="External"/><Relationship Id="rId82" Type="http://schemas.openxmlformats.org/officeDocument/2006/relationships/hyperlink" Target="mailto:entraineur@grenoble-badminton.org" TargetMode="External"/><Relationship Id="rId90" Type="http://schemas.openxmlformats.org/officeDocument/2006/relationships/hyperlink" Target="mailto:laura.henri0582@orange.fr" TargetMode="External"/><Relationship Id="rId95" Type="http://schemas.openxmlformats.org/officeDocument/2006/relationships/hyperlink" Target="mailto:badmael74@gmail.com" TargetMode="External"/><Relationship Id="rId19" Type="http://schemas.openxmlformats.org/officeDocument/2006/relationships/hyperlink" Target="mailto:fabien.denis.ja@gmail.com" TargetMode="External"/><Relationship Id="rId14" Type="http://schemas.openxmlformats.org/officeDocument/2006/relationships/hyperlink" Target="mailto:thomas.duteil@meylan-badminton.org" TargetMode="External"/><Relationship Id="rId22" Type="http://schemas.openxmlformats.org/officeDocument/2006/relationships/hyperlink" Target="mailto:floriandesgland@hotmail.com" TargetMode="External"/><Relationship Id="rId27" Type="http://schemas.openxmlformats.org/officeDocument/2006/relationships/hyperlink" Target="mailto:isidro.taboada@wanadoo.fr" TargetMode="External"/><Relationship Id="rId30" Type="http://schemas.openxmlformats.org/officeDocument/2006/relationships/hyperlink" Target="mailto:guillaumeja.bad@gmail.com" TargetMode="External"/><Relationship Id="rId35" Type="http://schemas.openxmlformats.org/officeDocument/2006/relationships/hyperlink" Target="mailto:louisejullien@hotmail.fr" TargetMode="External"/><Relationship Id="rId43" Type="http://schemas.openxmlformats.org/officeDocument/2006/relationships/hyperlink" Target="mailto:cateprat@hotmail.fr" TargetMode="External"/><Relationship Id="rId48" Type="http://schemas.openxmlformats.org/officeDocument/2006/relationships/hyperlink" Target="mailto:floriandesgland@hotmail.com" TargetMode="External"/><Relationship Id="rId56" Type="http://schemas.openxmlformats.org/officeDocument/2006/relationships/hyperlink" Target="mailto:lulu.luc@hotmail.fr" TargetMode="External"/><Relationship Id="rId64" Type="http://schemas.openxmlformats.org/officeDocument/2006/relationships/hyperlink" Target="mailto:paul.defranceschi@bacly.fr" TargetMode="External"/><Relationship Id="rId69" Type="http://schemas.openxmlformats.org/officeDocument/2006/relationships/hyperlink" Target="mailto:tiboy89@hotmail.com" TargetMode="External"/><Relationship Id="rId77" Type="http://schemas.openxmlformats.org/officeDocument/2006/relationships/hyperlink" Target="mailto:mehdaoui113@hotmail.fr" TargetMode="External"/><Relationship Id="rId100" Type="http://schemas.openxmlformats.org/officeDocument/2006/relationships/hyperlink" Target="mailto:flowguste@gmail.com" TargetMode="External"/><Relationship Id="rId8" Type="http://schemas.openxmlformats.org/officeDocument/2006/relationships/hyperlink" Target="mailto:jfetmaroux@free.fr" TargetMode="External"/><Relationship Id="rId51" Type="http://schemas.openxmlformats.org/officeDocument/2006/relationships/hyperlink" Target="mailto:etiennegruau@msn.com" TargetMode="External"/><Relationship Id="rId72" Type="http://schemas.openxmlformats.org/officeDocument/2006/relationships/hyperlink" Target="mailto:emmoune.bad@gmail.com" TargetMode="External"/><Relationship Id="rId80" Type="http://schemas.openxmlformats.org/officeDocument/2006/relationships/hyperlink" Target="mailto:entraineur@grenoble-badminton.org" TargetMode="External"/><Relationship Id="rId85" Type="http://schemas.openxmlformats.org/officeDocument/2006/relationships/hyperlink" Target="mailto:brunier.gwendoline@laposte.net" TargetMode="External"/><Relationship Id="rId93" Type="http://schemas.openxmlformats.org/officeDocument/2006/relationships/hyperlink" Target="mailto:gselosse@live.fr" TargetMode="External"/><Relationship Id="rId98" Type="http://schemas.openxmlformats.org/officeDocument/2006/relationships/hyperlink" Target="mailto:thfoulon@free.fr" TargetMode="External"/><Relationship Id="rId3" Type="http://schemas.openxmlformats.org/officeDocument/2006/relationships/hyperlink" Target="mailto:entraineur@grenoble-badminton.org" TargetMode="External"/><Relationship Id="rId12" Type="http://schemas.openxmlformats.org/officeDocument/2006/relationships/hyperlink" Target="mailto:jp.zagorski@gmail.com" TargetMode="External"/><Relationship Id="rId17" Type="http://schemas.openxmlformats.org/officeDocument/2006/relationships/hyperlink" Target="mailto:fcerdon@laposte.net" TargetMode="External"/><Relationship Id="rId25" Type="http://schemas.openxmlformats.org/officeDocument/2006/relationships/hyperlink" Target="mailto:pouzonnette@hotmail.fr" TargetMode="External"/><Relationship Id="rId33" Type="http://schemas.openxmlformats.org/officeDocument/2006/relationships/hyperlink" Target="mailto:marc.carnevale@free.fr" TargetMode="External"/><Relationship Id="rId38" Type="http://schemas.openxmlformats.org/officeDocument/2006/relationships/hyperlink" Target="mailto:kevinCBR42@outlook.com" TargetMode="External"/><Relationship Id="rId46" Type="http://schemas.openxmlformats.org/officeDocument/2006/relationships/hyperlink" Target="mailto:entraineur@grenoble-badminton.org" TargetMode="External"/><Relationship Id="rId59" Type="http://schemas.openxmlformats.org/officeDocument/2006/relationships/hyperlink" Target="mailto:Sylvain.jd69@gmail.com" TargetMode="External"/><Relationship Id="rId67" Type="http://schemas.openxmlformats.org/officeDocument/2006/relationships/hyperlink" Target="mailto:natachasoria42@gmail.com" TargetMode="External"/><Relationship Id="rId103" Type="http://schemas.openxmlformats.org/officeDocument/2006/relationships/hyperlink" Target="mailto:come.chirat@outlook.fr" TargetMode="External"/><Relationship Id="rId20" Type="http://schemas.openxmlformats.org/officeDocument/2006/relationships/hyperlink" Target="mailto:david.bad@orange.fr" TargetMode="External"/><Relationship Id="rId41" Type="http://schemas.openxmlformats.org/officeDocument/2006/relationships/hyperlink" Target="mailto:demacedo.aurelio@gmail.com" TargetMode="External"/><Relationship Id="rId54" Type="http://schemas.openxmlformats.org/officeDocument/2006/relationships/hyperlink" Target="mailto:tiboy89@hotmail.com" TargetMode="External"/><Relationship Id="rId62" Type="http://schemas.openxmlformats.org/officeDocument/2006/relationships/hyperlink" Target="mailto:charlieberthod@hotmail.com" TargetMode="External"/><Relationship Id="rId70" Type="http://schemas.openxmlformats.org/officeDocument/2006/relationships/hyperlink" Target="mailto:Nikos.26@hotmail.fr" TargetMode="External"/><Relationship Id="rId75" Type="http://schemas.openxmlformats.org/officeDocument/2006/relationships/hyperlink" Target="mailto:skakou@orange.fr" TargetMode="External"/><Relationship Id="rId83" Type="http://schemas.openxmlformats.org/officeDocument/2006/relationships/hyperlink" Target="mailto:jp295@hotmail.fr" TargetMode="External"/><Relationship Id="rId88" Type="http://schemas.openxmlformats.org/officeDocument/2006/relationships/hyperlink" Target="mailto:arezki.amrani@yahoo.fr" TargetMode="External"/><Relationship Id="rId91" Type="http://schemas.openxmlformats.org/officeDocument/2006/relationships/hyperlink" Target="mailto:laure.deriaud@gmail.com" TargetMode="External"/><Relationship Id="rId96" Type="http://schemas.openxmlformats.org/officeDocument/2006/relationships/hyperlink" Target="mailto:mallard_benji@hotmail.com" TargetMode="External"/><Relationship Id="rId1" Type="http://schemas.openxmlformats.org/officeDocument/2006/relationships/hyperlink" Target="mailto:soizig_benize@yahoo.fr" TargetMode="External"/><Relationship Id="rId6" Type="http://schemas.openxmlformats.org/officeDocument/2006/relationships/hyperlink" Target="mailto:mallard_benji@hotmail.com" TargetMode="External"/><Relationship Id="rId15" Type="http://schemas.openxmlformats.org/officeDocument/2006/relationships/hyperlink" Target="mailto:menudier.remi@gmail.com" TargetMode="External"/><Relationship Id="rId23" Type="http://schemas.openxmlformats.org/officeDocument/2006/relationships/hyperlink" Target="mailto:dominique.caillaboux@orange.fr" TargetMode="External"/><Relationship Id="rId28" Type="http://schemas.openxmlformats.org/officeDocument/2006/relationships/hyperlink" Target="mailto:anton_robin@hotmail.fr" TargetMode="External"/><Relationship Id="rId36" Type="http://schemas.openxmlformats.org/officeDocument/2006/relationships/hyperlink" Target="mailto:charlieberthod@hotmail.com" TargetMode="External"/><Relationship Id="rId49" Type="http://schemas.openxmlformats.org/officeDocument/2006/relationships/hyperlink" Target="mailto:robin.zeller@laposte.net" TargetMode="External"/><Relationship Id="rId57" Type="http://schemas.openxmlformats.org/officeDocument/2006/relationships/hyperlink" Target="mailto:paul.defranceschi@bacly.fr" TargetMode="External"/><Relationship Id="rId10" Type="http://schemas.openxmlformats.org/officeDocument/2006/relationships/hyperlink" Target="mailto:come.chirat@outlook.fr" TargetMode="External"/><Relationship Id="rId31" Type="http://schemas.openxmlformats.org/officeDocument/2006/relationships/hyperlink" Target="mailto:jimmynicolas88@yahoo.fr" TargetMode="External"/><Relationship Id="rId44" Type="http://schemas.openxmlformats.org/officeDocument/2006/relationships/hyperlink" Target="mailto:adeline.louvet.gallice@gmail.com" TargetMode="External"/><Relationship Id="rId52" Type="http://schemas.openxmlformats.org/officeDocument/2006/relationships/hyperlink" Target="mailto:dorian.gonnet@gmail.com" TargetMode="External"/><Relationship Id="rId60" Type="http://schemas.openxmlformats.org/officeDocument/2006/relationships/hyperlink" Target="mailto:bastienguilloton@yahoo.fr" TargetMode="External"/><Relationship Id="rId65" Type="http://schemas.openxmlformats.org/officeDocument/2006/relationships/hyperlink" Target="mailto:m.jaussein@gmail.com" TargetMode="External"/><Relationship Id="rId73" Type="http://schemas.openxmlformats.org/officeDocument/2006/relationships/hyperlink" Target="mailto:besson.elsa@hotmail.fr" TargetMode="External"/><Relationship Id="rId78" Type="http://schemas.openxmlformats.org/officeDocument/2006/relationships/hyperlink" Target="mailto:romjay9@gmail.com" TargetMode="External"/><Relationship Id="rId81" Type="http://schemas.openxmlformats.org/officeDocument/2006/relationships/hyperlink" Target="mailto:lolo.morandeau@gmail.com" TargetMode="External"/><Relationship Id="rId86" Type="http://schemas.openxmlformats.org/officeDocument/2006/relationships/hyperlink" Target="mailto:delphine.aiguier@gmail.com" TargetMode="External"/><Relationship Id="rId94" Type="http://schemas.openxmlformats.org/officeDocument/2006/relationships/hyperlink" Target="mailto:chagotanthony@gmail.com" TargetMode="External"/><Relationship Id="rId99" Type="http://schemas.openxmlformats.org/officeDocument/2006/relationships/hyperlink" Target="mailto:laetitia.gariglio@laposte.net" TargetMode="External"/><Relationship Id="rId101" Type="http://schemas.openxmlformats.org/officeDocument/2006/relationships/hyperlink" Target="mailto:fcerdon@laposte.net" TargetMode="External"/><Relationship Id="rId4" Type="http://schemas.openxmlformats.org/officeDocument/2006/relationships/hyperlink" Target="mailto:guy.stoll@orange.com" TargetMode="External"/><Relationship Id="rId9" Type="http://schemas.openxmlformats.org/officeDocument/2006/relationships/hyperlink" Target="mailto:fred.rp86@yahoo.fr" TargetMode="External"/><Relationship Id="rId13" Type="http://schemas.openxmlformats.org/officeDocument/2006/relationships/hyperlink" Target="mailto:kelly74.g@gmail.com" TargetMode="External"/><Relationship Id="rId18" Type="http://schemas.openxmlformats.org/officeDocument/2006/relationships/hyperlink" Target="mailto:mathilde.ligneau@gmail.com" TargetMode="External"/><Relationship Id="rId39" Type="http://schemas.openxmlformats.org/officeDocument/2006/relationships/hyperlink" Target="mailto:remy.william71@gmail.com" TargetMode="External"/><Relationship Id="rId34" Type="http://schemas.openxmlformats.org/officeDocument/2006/relationships/hyperlink" Target="mailto:geolecompte@gmail.com" TargetMode="External"/><Relationship Id="rId50" Type="http://schemas.openxmlformats.org/officeDocument/2006/relationships/hyperlink" Target="mailto:patrick.hoet@free.fr" TargetMode="External"/><Relationship Id="rId55" Type="http://schemas.openxmlformats.org/officeDocument/2006/relationships/hyperlink" Target="mailto:lambuche@yahoo.fr" TargetMode="External"/><Relationship Id="rId76" Type="http://schemas.openxmlformats.org/officeDocument/2006/relationships/hyperlink" Target="mailto:auriane34@gmail.com" TargetMode="External"/><Relationship Id="rId97" Type="http://schemas.openxmlformats.org/officeDocument/2006/relationships/hyperlink" Target="mailto:phlepage@hotmail.fr" TargetMode="External"/><Relationship Id="rId10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eanne.alba@wanadoo.fr" TargetMode="External"/><Relationship Id="rId13" Type="http://schemas.openxmlformats.org/officeDocument/2006/relationships/hyperlink" Target="mailto:julien.lamercerie@bacly.fr" TargetMode="External"/><Relationship Id="rId3" Type="http://schemas.openxmlformats.org/officeDocument/2006/relationships/hyperlink" Target="mailto:elsachapot63@gmail.com" TargetMode="External"/><Relationship Id="rId7" Type="http://schemas.openxmlformats.org/officeDocument/2006/relationships/hyperlink" Target="mailto:kelly74.g@gmail.com" TargetMode="External"/><Relationship Id="rId12" Type="http://schemas.openxmlformats.org/officeDocument/2006/relationships/hyperlink" Target="mailto:jfetmaroux@free.fr" TargetMode="External"/><Relationship Id="rId2" Type="http://schemas.openxmlformats.org/officeDocument/2006/relationships/hyperlink" Target="mailto:floriandesgland@hotmail.com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mailto:benji.t.92@hotmail.fr" TargetMode="External"/><Relationship Id="rId6" Type="http://schemas.openxmlformats.org/officeDocument/2006/relationships/hyperlink" Target="mailto:come.chirat@outlook.fr" TargetMode="External"/><Relationship Id="rId11" Type="http://schemas.openxmlformats.org/officeDocument/2006/relationships/hyperlink" Target="mailto:robin.zeller@laposte.net" TargetMode="External"/><Relationship Id="rId5" Type="http://schemas.openxmlformats.org/officeDocument/2006/relationships/hyperlink" Target="mailto:dominique.caillaboux@orange.fr" TargetMode="External"/><Relationship Id="rId15" Type="http://schemas.openxmlformats.org/officeDocument/2006/relationships/hyperlink" Target="mailto:come.chirat@outlook.fr" TargetMode="External"/><Relationship Id="rId10" Type="http://schemas.openxmlformats.org/officeDocument/2006/relationships/hyperlink" Target="mailto:thibault.dupuys@live.fr" TargetMode="External"/><Relationship Id="rId4" Type="http://schemas.openxmlformats.org/officeDocument/2006/relationships/hyperlink" Target="mailto:camille.gaillard@live.fr" TargetMode="External"/><Relationship Id="rId9" Type="http://schemas.openxmlformats.org/officeDocument/2006/relationships/hyperlink" Target="mailto:arezki.amrani@yahoo.fr" TargetMode="External"/><Relationship Id="rId14" Type="http://schemas.openxmlformats.org/officeDocument/2006/relationships/hyperlink" Target="mailto:paul.defranceshi@bacly.f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homas.duteil@meylan-badminton.org" TargetMode="External"/><Relationship Id="rId13" Type="http://schemas.openxmlformats.org/officeDocument/2006/relationships/hyperlink" Target="mailto:lolo.morandeau@gmail.com" TargetMode="External"/><Relationship Id="rId3" Type="http://schemas.openxmlformats.org/officeDocument/2006/relationships/hyperlink" Target="mailto:chagotanthony@gmail.com" TargetMode="External"/><Relationship Id="rId7" Type="http://schemas.openxmlformats.org/officeDocument/2006/relationships/hyperlink" Target="mailto:mallard_benji@hotmail.com" TargetMode="External"/><Relationship Id="rId12" Type="http://schemas.openxmlformats.org/officeDocument/2006/relationships/hyperlink" Target="mailto:jimbad@hotmail.fr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mailto:etiennegruau@msn.com" TargetMode="External"/><Relationship Id="rId16" Type="http://schemas.openxmlformats.org/officeDocument/2006/relationships/hyperlink" Target="mailto:mallard_benji@hotmail.com" TargetMode="External"/><Relationship Id="rId1" Type="http://schemas.openxmlformats.org/officeDocument/2006/relationships/hyperlink" Target="mailto:gselosse@live.fr" TargetMode="External"/><Relationship Id="rId6" Type="http://schemas.openxmlformats.org/officeDocument/2006/relationships/hyperlink" Target="mailto:blewis1510@gmail.com" TargetMode="External"/><Relationship Id="rId11" Type="http://schemas.openxmlformats.org/officeDocument/2006/relationships/hyperlink" Target="mailto:guillaumeja.bad@gmail.com" TargetMode="External"/><Relationship Id="rId5" Type="http://schemas.openxmlformats.org/officeDocument/2006/relationships/hyperlink" Target="mailto:fabienlansac@yahoo.fr" TargetMode="External"/><Relationship Id="rId15" Type="http://schemas.openxmlformats.org/officeDocument/2006/relationships/hyperlink" Target="mailto:badmael74@gmail.com" TargetMode="External"/><Relationship Id="rId10" Type="http://schemas.openxmlformats.org/officeDocument/2006/relationships/hyperlink" Target="mailto:mallard_benji@hotmail.com" TargetMode="External"/><Relationship Id="rId4" Type="http://schemas.openxmlformats.org/officeDocument/2006/relationships/hyperlink" Target="mailto:dorian.gonnet@gmail.com" TargetMode="External"/><Relationship Id="rId9" Type="http://schemas.openxmlformats.org/officeDocument/2006/relationships/hyperlink" Target="mailto:mathilde.ligneau@gmail.com" TargetMode="External"/><Relationship Id="rId14" Type="http://schemas.openxmlformats.org/officeDocument/2006/relationships/hyperlink" Target="mailto:entraineur@grenoble-badminton.or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r.godet7@free.fr" TargetMode="External"/><Relationship Id="rId13" Type="http://schemas.openxmlformats.org/officeDocument/2006/relationships/hyperlink" Target="mailto:equipe1@bcvc.fr" TargetMode="External"/><Relationship Id="rId3" Type="http://schemas.openxmlformats.org/officeDocument/2006/relationships/hyperlink" Target="mailto:kevinCBR42@outlook.com" TargetMode="External"/><Relationship Id="rId7" Type="http://schemas.openxmlformats.org/officeDocument/2006/relationships/hyperlink" Target="mailto:corentin.berger@gmail.com" TargetMode="External"/><Relationship Id="rId12" Type="http://schemas.openxmlformats.org/officeDocument/2006/relationships/hyperlink" Target="mailto:asgaland@orange.fr" TargetMode="External"/><Relationship Id="rId2" Type="http://schemas.openxmlformats.org/officeDocument/2006/relationships/hyperlink" Target="mailto:vins03150@yahoo.fr" TargetMode="External"/><Relationship Id="rId1" Type="http://schemas.openxmlformats.org/officeDocument/2006/relationships/hyperlink" Target="mailto:soizig_benize@yahoo.fr" TargetMode="External"/><Relationship Id="rId6" Type="http://schemas.openxmlformats.org/officeDocument/2006/relationships/hyperlink" Target="mailto:equipe1@bcvc.fr" TargetMode="External"/><Relationship Id="rId11" Type="http://schemas.openxmlformats.org/officeDocument/2006/relationships/hyperlink" Target="mailto:menudier.remi@gmail.com" TargetMode="External"/><Relationship Id="rId5" Type="http://schemas.openxmlformats.org/officeDocument/2006/relationships/hyperlink" Target="mailto:matthieuguemy@yahoo.fr" TargetMode="External"/><Relationship Id="rId10" Type="http://schemas.openxmlformats.org/officeDocument/2006/relationships/hyperlink" Target="mailto:laurent.soria42@gmail.com" TargetMode="External"/><Relationship Id="rId4" Type="http://schemas.openxmlformats.org/officeDocument/2006/relationships/hyperlink" Target="mailto:m.jaussein@gmail.com" TargetMode="External"/><Relationship Id="rId9" Type="http://schemas.openxmlformats.org/officeDocument/2006/relationships/hyperlink" Target="mailto:wilfriedpersonnat@gmail.com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b.bouret@sfr.fr" TargetMode="External"/><Relationship Id="rId13" Type="http://schemas.openxmlformats.org/officeDocument/2006/relationships/hyperlink" Target="mailto:entraineur@grenoble-badminton.org" TargetMode="External"/><Relationship Id="rId18" Type="http://schemas.openxmlformats.org/officeDocument/2006/relationships/printerSettings" Target="../printerSettings/printerSettings6.bin"/><Relationship Id="rId3" Type="http://schemas.openxmlformats.org/officeDocument/2006/relationships/hyperlink" Target="mailto:anneliserouchouze@hotmail.fr" TargetMode="External"/><Relationship Id="rId7" Type="http://schemas.openxmlformats.org/officeDocument/2006/relationships/hyperlink" Target="mailto:jo.nathan74@hotmail.fr" TargetMode="External"/><Relationship Id="rId12" Type="http://schemas.openxmlformats.org/officeDocument/2006/relationships/hyperlink" Target="mailto:marion.ceccato@gmail.com" TargetMode="External"/><Relationship Id="rId17" Type="http://schemas.openxmlformats.org/officeDocument/2006/relationships/hyperlink" Target="mailto:thfoulon@free.fr" TargetMode="External"/><Relationship Id="rId2" Type="http://schemas.openxmlformats.org/officeDocument/2006/relationships/hyperlink" Target="mailto:natachasoria42@gmail.com" TargetMode="External"/><Relationship Id="rId16" Type="http://schemas.openxmlformats.org/officeDocument/2006/relationships/hyperlink" Target="mailto:phlepage@hotmail.fr" TargetMode="External"/><Relationship Id="rId1" Type="http://schemas.openxmlformats.org/officeDocument/2006/relationships/hyperlink" Target="mailto:gauthieroriol@gmail.com" TargetMode="External"/><Relationship Id="rId6" Type="http://schemas.openxmlformats.org/officeDocument/2006/relationships/hyperlink" Target="mailto:entraineur@grenoble-badminton.org" TargetMode="External"/><Relationship Id="rId11" Type="http://schemas.openxmlformats.org/officeDocument/2006/relationships/hyperlink" Target="mailto:karlblond@gmail.com" TargetMode="External"/><Relationship Id="rId5" Type="http://schemas.openxmlformats.org/officeDocument/2006/relationships/hyperlink" Target="mailto:anton_robin@hotmail.fr" TargetMode="External"/><Relationship Id="rId15" Type="http://schemas.openxmlformats.org/officeDocument/2006/relationships/hyperlink" Target="mailto:eve73@hotmail.fr" TargetMode="External"/><Relationship Id="rId10" Type="http://schemas.openxmlformats.org/officeDocument/2006/relationships/hyperlink" Target="mailto:fabien.denis.ja@gmail.com" TargetMode="External"/><Relationship Id="rId4" Type="http://schemas.openxmlformats.org/officeDocument/2006/relationships/hyperlink" Target="mailto:vincent.terrasse@hotmail.fr" TargetMode="External"/><Relationship Id="rId9" Type="http://schemas.openxmlformats.org/officeDocument/2006/relationships/hyperlink" Target="mailto:come.chirat@outlook.fr" TargetMode="External"/><Relationship Id="rId14" Type="http://schemas.openxmlformats.org/officeDocument/2006/relationships/hyperlink" Target="mailto:mathilde@vivaldi.net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gperche73@gmail.com" TargetMode="External"/><Relationship Id="rId13" Type="http://schemas.openxmlformats.org/officeDocument/2006/relationships/hyperlink" Target="mailto:millot.alexandre@outlook.fr" TargetMode="External"/><Relationship Id="rId18" Type="http://schemas.openxmlformats.org/officeDocument/2006/relationships/printerSettings" Target="../printerSettings/printerSettings7.bin"/><Relationship Id="rId3" Type="http://schemas.openxmlformats.org/officeDocument/2006/relationships/hyperlink" Target="mailto:remy.william71@gmail.com" TargetMode="External"/><Relationship Id="rId7" Type="http://schemas.openxmlformats.org/officeDocument/2006/relationships/hyperlink" Target="mailto:alexandrecourbey@yahoo.fr" TargetMode="External"/><Relationship Id="rId12" Type="http://schemas.openxmlformats.org/officeDocument/2006/relationships/hyperlink" Target="mailto:alexandre.marin00@gmail.com" TargetMode="External"/><Relationship Id="rId17" Type="http://schemas.openxmlformats.org/officeDocument/2006/relationships/hyperlink" Target="mailto:guillaumeja.bad@gmail.com" TargetMode="External"/><Relationship Id="rId2" Type="http://schemas.openxmlformats.org/officeDocument/2006/relationships/hyperlink" Target="mailto:jeunes.scpgbad@gmail.com" TargetMode="External"/><Relationship Id="rId16" Type="http://schemas.openxmlformats.org/officeDocument/2006/relationships/hyperlink" Target="mailto:blancguil@gmail.com" TargetMode="External"/><Relationship Id="rId1" Type="http://schemas.openxmlformats.org/officeDocument/2006/relationships/hyperlink" Target="mailto:mic.lefranc@hotmail.fr" TargetMode="External"/><Relationship Id="rId6" Type="http://schemas.openxmlformats.org/officeDocument/2006/relationships/hyperlink" Target="mailto:tiboy89@hotmail.com" TargetMode="External"/><Relationship Id="rId11" Type="http://schemas.openxmlformats.org/officeDocument/2006/relationships/hyperlink" Target="mailto:corentin.vinaty15@gmail.com" TargetMode="External"/><Relationship Id="rId5" Type="http://schemas.openxmlformats.org/officeDocument/2006/relationships/hyperlink" Target="mailto:thevenetgaelle@gmail.com" TargetMode="External"/><Relationship Id="rId15" Type="http://schemas.openxmlformats.org/officeDocument/2006/relationships/hyperlink" Target="mailto:jfetmaroux@free.fr" TargetMode="External"/><Relationship Id="rId10" Type="http://schemas.openxmlformats.org/officeDocument/2006/relationships/hyperlink" Target="mailto:thomas.plutino@wanadoo.fr" TargetMode="External"/><Relationship Id="rId4" Type="http://schemas.openxmlformats.org/officeDocument/2006/relationships/hyperlink" Target="mailto:lambuche@yahoo.fr" TargetMode="External"/><Relationship Id="rId9" Type="http://schemas.openxmlformats.org/officeDocument/2006/relationships/hyperlink" Target="mailto:david.bad@orange.fr" TargetMode="External"/><Relationship Id="rId14" Type="http://schemas.openxmlformats.org/officeDocument/2006/relationships/hyperlink" Target="mailto:patnifle@aol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ptoursel@gmail.com" TargetMode="External"/><Relationship Id="rId13" Type="http://schemas.openxmlformats.org/officeDocument/2006/relationships/hyperlink" Target="mailto:francois.veysset@gmail.com" TargetMode="External"/><Relationship Id="rId3" Type="http://schemas.openxmlformats.org/officeDocument/2006/relationships/hyperlink" Target="mailto:demacedo.aurelio@gmail.com" TargetMode="External"/><Relationship Id="rId7" Type="http://schemas.openxmlformats.org/officeDocument/2006/relationships/hyperlink" Target="mailto:cateprat@hotmail.fr" TargetMode="External"/><Relationship Id="rId12" Type="http://schemas.openxmlformats.org/officeDocument/2006/relationships/hyperlink" Target="mailto:lulu.luc@hotmail.fr" TargetMode="External"/><Relationship Id="rId2" Type="http://schemas.openxmlformats.org/officeDocument/2006/relationships/hyperlink" Target="mailto:carnevale.valerie@gmail.com" TargetMode="External"/><Relationship Id="rId1" Type="http://schemas.openxmlformats.org/officeDocument/2006/relationships/hyperlink" Target="mailto:Sylvain.jd69@gmail.com" TargetMode="External"/><Relationship Id="rId6" Type="http://schemas.openxmlformats.org/officeDocument/2006/relationships/hyperlink" Target="mailto:philippe.schoofs@gmail.com" TargetMode="External"/><Relationship Id="rId11" Type="http://schemas.openxmlformats.org/officeDocument/2006/relationships/hyperlink" Target="mailto:dsmarcelo01@gmail.com" TargetMode="External"/><Relationship Id="rId5" Type="http://schemas.openxmlformats.org/officeDocument/2006/relationships/hyperlink" Target="mailto:bastienguilloton@yahoo.fr" TargetMode="External"/><Relationship Id="rId10" Type="http://schemas.openxmlformats.org/officeDocument/2006/relationships/hyperlink" Target="mailto:laure.deriaud@gmail.com" TargetMode="External"/><Relationship Id="rId4" Type="http://schemas.openxmlformats.org/officeDocument/2006/relationships/hyperlink" Target="mailto:Nikos.26@hotmail.fr" TargetMode="External"/><Relationship Id="rId9" Type="http://schemas.openxmlformats.org/officeDocument/2006/relationships/hyperlink" Target="mailto:jeanmichel.haller@wanadoo.fr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pierre-marie.baudouin@hotmail.fr" TargetMode="External"/><Relationship Id="rId13" Type="http://schemas.openxmlformats.org/officeDocument/2006/relationships/printerSettings" Target="../printerSettings/printerSettings9.bin"/><Relationship Id="rId3" Type="http://schemas.openxmlformats.org/officeDocument/2006/relationships/hyperlink" Target="mailto:louisejullien@hotmail.fr" TargetMode="External"/><Relationship Id="rId7" Type="http://schemas.openxmlformats.org/officeDocument/2006/relationships/hyperlink" Target="mailto:gilles-dossetto@orange.fr" TargetMode="External"/><Relationship Id="rId12" Type="http://schemas.openxmlformats.org/officeDocument/2006/relationships/hyperlink" Target="mailto:quentin.bouvard73@gmail.com" TargetMode="External"/><Relationship Id="rId2" Type="http://schemas.openxmlformats.org/officeDocument/2006/relationships/hyperlink" Target="mailto:nicolas.poissonnier@outlook.fr" TargetMode="External"/><Relationship Id="rId1" Type="http://schemas.openxmlformats.org/officeDocument/2006/relationships/hyperlink" Target="mailto:moutier.berangere@hotmail.com" TargetMode="External"/><Relationship Id="rId6" Type="http://schemas.openxmlformats.org/officeDocument/2006/relationships/hyperlink" Target="mailto:fred.rp86@yahoo.fr" TargetMode="External"/><Relationship Id="rId11" Type="http://schemas.openxmlformats.org/officeDocument/2006/relationships/hyperlink" Target="mailto:fredbadcoach73@gmail.com" TargetMode="External"/><Relationship Id="rId5" Type="http://schemas.openxmlformats.org/officeDocument/2006/relationships/hyperlink" Target="mailto:guy.stoll@orange.com" TargetMode="External"/><Relationship Id="rId10" Type="http://schemas.openxmlformats.org/officeDocument/2006/relationships/hyperlink" Target="mailto:bdestee@hotmail.com" TargetMode="External"/><Relationship Id="rId4" Type="http://schemas.openxmlformats.org/officeDocument/2006/relationships/hyperlink" Target="mailto:charlieberthod@hotmail.com" TargetMode="External"/><Relationship Id="rId9" Type="http://schemas.openxmlformats.org/officeDocument/2006/relationships/hyperlink" Target="mailto:floriandesgland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H19" zoomScale="80" zoomScaleNormal="80" workbookViewId="0">
      <selection activeCell="A28" sqref="A28"/>
    </sheetView>
  </sheetViews>
  <sheetFormatPr baseColWidth="10" defaultRowHeight="21.95" customHeight="1" x14ac:dyDescent="0.2"/>
  <cols>
    <col min="1" max="1" width="22.7109375" style="1" customWidth="1"/>
    <col min="2" max="2" width="32.7109375" style="2" bestFit="1" customWidth="1"/>
    <col min="3" max="3" width="17.7109375" style="1" customWidth="1"/>
    <col min="4" max="4" width="22.7109375" style="1" customWidth="1"/>
    <col min="5" max="5" width="32.85546875" style="2" bestFit="1" customWidth="1"/>
    <col min="6" max="6" width="17.7109375" style="1" customWidth="1"/>
    <col min="7" max="7" width="22.7109375" style="1" customWidth="1"/>
    <col min="8" max="8" width="30.42578125" style="2" bestFit="1" customWidth="1"/>
    <col min="9" max="9" width="17.7109375" style="1" customWidth="1"/>
    <col min="10" max="10" width="22.7109375" style="1" customWidth="1"/>
    <col min="11" max="11" width="33" style="2" bestFit="1" customWidth="1"/>
    <col min="12" max="16384" width="11.42578125" style="1"/>
  </cols>
  <sheetData>
    <row r="1" spans="1:24" ht="21.95" customHeight="1" x14ac:dyDescent="0.2">
      <c r="D1" s="336" t="s">
        <v>0</v>
      </c>
      <c r="E1" s="336"/>
      <c r="F1" s="336"/>
      <c r="G1" s="336"/>
      <c r="H1" s="336"/>
      <c r="I1" s="3"/>
      <c r="J1" s="3"/>
    </row>
    <row r="2" spans="1:24" ht="21.95" customHeight="1" x14ac:dyDescent="0.25">
      <c r="A2" s="4"/>
      <c r="B2" s="5"/>
      <c r="C2" s="4"/>
      <c r="D2" s="336"/>
      <c r="E2" s="336"/>
      <c r="F2" s="336"/>
      <c r="G2" s="336"/>
      <c r="H2" s="336"/>
      <c r="I2" s="3"/>
      <c r="J2" s="3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1.95" customHeight="1" x14ac:dyDescent="0.25">
      <c r="A3" s="4"/>
      <c r="B3" s="5"/>
      <c r="C3" s="4"/>
      <c r="D3" s="336"/>
      <c r="E3" s="336"/>
      <c r="F3" s="336"/>
      <c r="G3" s="336"/>
      <c r="H3" s="336"/>
      <c r="I3" s="3"/>
      <c r="J3" s="3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1.95" customHeight="1" x14ac:dyDescent="0.25">
      <c r="A4" s="4"/>
      <c r="B4" s="5"/>
      <c r="C4" s="4"/>
      <c r="D4" s="6"/>
      <c r="E4" s="7"/>
      <c r="F4" s="4"/>
      <c r="G4" s="4"/>
      <c r="H4" s="5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1.95" customHeight="1" thickBot="1" x14ac:dyDescent="0.3">
      <c r="A5" s="4"/>
      <c r="B5" s="5"/>
      <c r="C5" s="8"/>
      <c r="D5" s="9"/>
      <c r="E5" s="10"/>
      <c r="F5" s="4"/>
      <c r="G5" s="4"/>
      <c r="H5" s="5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1.95" customHeight="1" thickTop="1" thickBot="1" x14ac:dyDescent="0.3">
      <c r="A6" s="4"/>
      <c r="B6" s="5"/>
      <c r="C6" s="4"/>
      <c r="D6" s="337" t="s">
        <v>1</v>
      </c>
      <c r="E6" s="338"/>
      <c r="F6" s="4"/>
      <c r="G6" s="339" t="s">
        <v>2</v>
      </c>
      <c r="H6" s="340"/>
      <c r="I6" s="4"/>
      <c r="J6" s="4"/>
      <c r="K6" s="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1.95" customHeight="1" thickBot="1" x14ac:dyDescent="0.3">
      <c r="C7" s="4"/>
      <c r="D7" s="11" t="s">
        <v>3</v>
      </c>
      <c r="E7" s="12" t="s">
        <v>4</v>
      </c>
      <c r="F7" s="4"/>
      <c r="G7" s="11" t="s">
        <v>5</v>
      </c>
      <c r="H7" s="12" t="s">
        <v>6</v>
      </c>
      <c r="I7" s="4"/>
      <c r="J7" s="4"/>
      <c r="K7" s="5"/>
      <c r="L7" s="4"/>
      <c r="M7" s="4"/>
      <c r="N7" s="4"/>
      <c r="O7" s="4"/>
      <c r="P7" s="4"/>
      <c r="Q7" s="4"/>
    </row>
    <row r="8" spans="1:24" ht="21.95" customHeight="1" thickBot="1" x14ac:dyDescent="0.3">
      <c r="A8" s="4"/>
      <c r="B8" s="5"/>
      <c r="C8" s="4"/>
      <c r="D8" s="13" t="s">
        <v>7</v>
      </c>
      <c r="E8" s="14" t="s">
        <v>8</v>
      </c>
      <c r="F8" s="4"/>
      <c r="G8" s="13" t="s">
        <v>9</v>
      </c>
      <c r="H8" s="14" t="s">
        <v>10</v>
      </c>
      <c r="I8" s="4"/>
      <c r="J8" s="4"/>
      <c r="K8" s="5"/>
      <c r="L8" s="4"/>
      <c r="M8" s="4"/>
      <c r="N8" s="4"/>
      <c r="O8" s="4"/>
      <c r="P8" s="4"/>
      <c r="Q8" s="4"/>
    </row>
    <row r="9" spans="1:24" ht="21.95" customHeight="1" thickBot="1" x14ac:dyDescent="0.3">
      <c r="A9" s="4"/>
      <c r="B9" s="5"/>
      <c r="C9" s="4"/>
      <c r="D9" s="15" t="s">
        <v>11</v>
      </c>
      <c r="E9" s="16" t="s">
        <v>12</v>
      </c>
      <c r="F9" s="4"/>
      <c r="G9" s="15" t="s">
        <v>13</v>
      </c>
      <c r="H9" s="16" t="s">
        <v>14</v>
      </c>
      <c r="I9" s="4"/>
      <c r="J9" s="4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1.95" customHeight="1" thickBot="1" x14ac:dyDescent="0.3">
      <c r="C10" s="4"/>
      <c r="D10" s="17" t="s">
        <v>15</v>
      </c>
      <c r="E10" s="18" t="s">
        <v>16</v>
      </c>
      <c r="F10" s="4"/>
      <c r="G10" s="17" t="s">
        <v>17</v>
      </c>
      <c r="H10" s="18" t="s">
        <v>18</v>
      </c>
      <c r="I10" s="4"/>
      <c r="J10" s="4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2" customFormat="1" ht="21.95" customHeight="1" thickBot="1" x14ac:dyDescent="0.3">
      <c r="A11" s="5"/>
      <c r="B11" s="5"/>
      <c r="C11" s="5"/>
      <c r="D11" s="19" t="s">
        <v>19</v>
      </c>
      <c r="E11" s="20" t="s">
        <v>20</v>
      </c>
      <c r="F11" s="5"/>
      <c r="G11" s="19" t="s">
        <v>21</v>
      </c>
      <c r="H11" s="20" t="s">
        <v>22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1.95" customHeight="1" thickBot="1" x14ac:dyDescent="0.3">
      <c r="A12" s="4"/>
      <c r="B12" s="5"/>
      <c r="C12" s="4"/>
      <c r="D12" s="21" t="s">
        <v>23</v>
      </c>
      <c r="E12" s="22" t="s">
        <v>24</v>
      </c>
      <c r="F12" s="4"/>
      <c r="G12" s="21" t="s">
        <v>25</v>
      </c>
      <c r="H12" s="22" t="s">
        <v>26</v>
      </c>
      <c r="I12" s="4"/>
      <c r="J12" s="4"/>
      <c r="K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1.95" customHeight="1" x14ac:dyDescent="0.25">
      <c r="A13" s="4"/>
      <c r="B13" s="5"/>
      <c r="C13" s="4"/>
      <c r="D13" s="4"/>
      <c r="E13" s="5"/>
      <c r="F13" s="4"/>
      <c r="G13" s="4"/>
      <c r="H13" s="5"/>
      <c r="I13" s="4"/>
      <c r="J13" s="4"/>
      <c r="K13" s="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1.95" customHeight="1" thickBot="1" x14ac:dyDescent="0.3">
      <c r="A14" s="4"/>
      <c r="B14" s="5"/>
      <c r="C14" s="4"/>
      <c r="D14" s="4"/>
      <c r="E14" s="5"/>
      <c r="F14" s="4"/>
      <c r="G14" s="4"/>
      <c r="H14" s="5"/>
      <c r="I14" s="4"/>
      <c r="J14" s="4"/>
      <c r="K14" s="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1.95" customHeight="1" thickTop="1" thickBot="1" x14ac:dyDescent="0.3">
      <c r="A15" s="4"/>
      <c r="B15" s="5"/>
      <c r="C15" s="23"/>
      <c r="D15" s="339" t="s">
        <v>27</v>
      </c>
      <c r="E15" s="340"/>
      <c r="F15" s="4"/>
      <c r="G15" s="339" t="s">
        <v>28</v>
      </c>
      <c r="H15" s="340"/>
      <c r="I15" s="4"/>
      <c r="J15" s="4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" customFormat="1" ht="21.95" customHeight="1" thickBot="1" x14ac:dyDescent="0.3">
      <c r="C16" s="24"/>
      <c r="D16" s="12" t="s">
        <v>29</v>
      </c>
      <c r="E16" s="12" t="s">
        <v>30</v>
      </c>
      <c r="F16" s="5"/>
      <c r="G16" s="11" t="s">
        <v>31</v>
      </c>
      <c r="H16" s="12" t="s">
        <v>32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2" customFormat="1" ht="21.95" customHeight="1" thickBot="1" x14ac:dyDescent="0.3">
      <c r="C17" s="24"/>
      <c r="D17" s="14" t="s">
        <v>33</v>
      </c>
      <c r="E17" s="14" t="s">
        <v>4</v>
      </c>
      <c r="F17" s="5"/>
      <c r="G17" s="13" t="s">
        <v>34</v>
      </c>
      <c r="H17" s="14" t="s">
        <v>35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2" customFormat="1" ht="21.95" customHeight="1" thickBot="1" x14ac:dyDescent="0.3">
      <c r="A18" s="5"/>
      <c r="B18" s="5"/>
      <c r="C18" s="24"/>
      <c r="D18" s="16" t="s">
        <v>36</v>
      </c>
      <c r="E18" s="16" t="s">
        <v>8</v>
      </c>
      <c r="F18" s="5"/>
      <c r="G18" s="15" t="s">
        <v>37</v>
      </c>
      <c r="H18" s="16" t="s">
        <v>38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2" customFormat="1" ht="21.95" customHeight="1" thickBot="1" x14ac:dyDescent="0.3">
      <c r="A19" s="5"/>
      <c r="B19" s="5"/>
      <c r="C19" s="24"/>
      <c r="D19" s="25" t="s">
        <v>39</v>
      </c>
      <c r="E19" s="18" t="s">
        <v>40</v>
      </c>
      <c r="F19" s="5"/>
      <c r="G19" s="17" t="s">
        <v>41</v>
      </c>
      <c r="H19" s="18" t="s">
        <v>14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2" customFormat="1" ht="21.95" customHeight="1" thickBot="1" x14ac:dyDescent="0.3">
      <c r="A20" s="5"/>
      <c r="B20" s="5"/>
      <c r="C20" s="24"/>
      <c r="D20" s="20" t="s">
        <v>42</v>
      </c>
      <c r="E20" s="20" t="s">
        <v>43</v>
      </c>
      <c r="F20" s="5"/>
      <c r="G20" s="19" t="s">
        <v>44</v>
      </c>
      <c r="H20" s="20" t="s">
        <v>22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2" customFormat="1" ht="21.95" customHeight="1" thickBot="1" x14ac:dyDescent="0.3">
      <c r="A21" s="5"/>
      <c r="B21" s="5"/>
      <c r="C21" s="24"/>
      <c r="D21" s="22" t="s">
        <v>45</v>
      </c>
      <c r="E21" s="22" t="s">
        <v>46</v>
      </c>
      <c r="F21" s="5"/>
      <c r="G21" s="21" t="s">
        <v>47</v>
      </c>
      <c r="H21" s="22" t="s">
        <v>48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21.95" customHeight="1" x14ac:dyDescent="0.25">
      <c r="C22" s="4"/>
      <c r="D22" s="4"/>
      <c r="E22" s="5"/>
      <c r="F22" s="4"/>
      <c r="G22" s="4"/>
      <c r="H22" s="5"/>
      <c r="I22" s="4"/>
      <c r="J22" s="4"/>
      <c r="K22" s="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21.95" customHeight="1" thickBot="1" x14ac:dyDescent="0.3">
      <c r="A23" s="4"/>
      <c r="B23" s="5"/>
      <c r="C23" s="4"/>
      <c r="D23" s="4"/>
      <c r="E23" s="5"/>
      <c r="F23" s="4"/>
      <c r="G23" s="4"/>
      <c r="H23" s="5"/>
      <c r="I23" s="4"/>
      <c r="J23" s="4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21.95" customHeight="1" thickTop="1" thickBot="1" x14ac:dyDescent="0.3">
      <c r="A24" s="339" t="s">
        <v>49</v>
      </c>
      <c r="B24" s="340"/>
      <c r="C24" s="4"/>
      <c r="D24" s="339" t="s">
        <v>50</v>
      </c>
      <c r="E24" s="340"/>
      <c r="F24" s="4"/>
      <c r="G24" s="341" t="s">
        <v>51</v>
      </c>
      <c r="H24" s="342"/>
      <c r="I24" s="26"/>
      <c r="J24" s="341" t="s">
        <v>52</v>
      </c>
      <c r="K24" s="34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2" customFormat="1" ht="21.95" customHeight="1" thickBot="1" x14ac:dyDescent="0.3">
      <c r="A25" s="11" t="s">
        <v>53</v>
      </c>
      <c r="B25" s="12" t="s">
        <v>54</v>
      </c>
      <c r="C25" s="5"/>
      <c r="D25" s="11" t="s">
        <v>55</v>
      </c>
      <c r="E25" s="12" t="s">
        <v>56</v>
      </c>
      <c r="F25" s="5"/>
      <c r="G25" s="27" t="s">
        <v>57</v>
      </c>
      <c r="H25" s="28" t="s">
        <v>58</v>
      </c>
      <c r="I25" s="29"/>
      <c r="J25" s="27" t="s">
        <v>59</v>
      </c>
      <c r="K25" s="28" t="s">
        <v>60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2" customFormat="1" ht="21.95" customHeight="1" thickBot="1" x14ac:dyDescent="0.3">
      <c r="A26" s="13" t="s">
        <v>61</v>
      </c>
      <c r="B26" s="14" t="s">
        <v>62</v>
      </c>
      <c r="C26" s="5"/>
      <c r="D26" s="13" t="s">
        <v>63</v>
      </c>
      <c r="E26" s="14" t="s">
        <v>64</v>
      </c>
      <c r="F26" s="5"/>
      <c r="G26" s="30" t="s">
        <v>65</v>
      </c>
      <c r="H26" s="31" t="s">
        <v>66</v>
      </c>
      <c r="I26" s="29"/>
      <c r="J26" s="30" t="s">
        <v>67</v>
      </c>
      <c r="K26" s="31" t="s">
        <v>10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2" customFormat="1" ht="21.95" customHeight="1" thickBot="1" x14ac:dyDescent="0.3">
      <c r="A27" s="15" t="s">
        <v>68</v>
      </c>
      <c r="B27" s="16" t="s">
        <v>12</v>
      </c>
      <c r="C27" s="5"/>
      <c r="D27" s="15" t="s">
        <v>69</v>
      </c>
      <c r="E27" s="16" t="s">
        <v>35</v>
      </c>
      <c r="F27" s="5"/>
      <c r="G27" s="32" t="s">
        <v>70</v>
      </c>
      <c r="H27" s="33" t="s">
        <v>71</v>
      </c>
      <c r="I27" s="29"/>
      <c r="J27" s="32" t="s">
        <v>72</v>
      </c>
      <c r="K27" s="33" t="s">
        <v>73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2" customFormat="1" ht="21.95" customHeight="1" thickBot="1" x14ac:dyDescent="0.3">
      <c r="A28" s="17" t="s">
        <v>405</v>
      </c>
      <c r="B28" s="18" t="s">
        <v>79</v>
      </c>
      <c r="C28" s="5"/>
      <c r="D28" s="17" t="s">
        <v>74</v>
      </c>
      <c r="E28" s="18" t="s">
        <v>6</v>
      </c>
      <c r="F28" s="5"/>
      <c r="G28" s="34" t="s">
        <v>75</v>
      </c>
      <c r="H28" s="35" t="s">
        <v>76</v>
      </c>
      <c r="I28" s="29"/>
      <c r="J28" s="34" t="s">
        <v>77</v>
      </c>
      <c r="K28" s="35" t="s">
        <v>78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2" customFormat="1" ht="21.95" customHeight="1" thickBot="1" x14ac:dyDescent="0.3">
      <c r="A29" s="19" t="s">
        <v>406</v>
      </c>
      <c r="B29" s="20" t="s">
        <v>83</v>
      </c>
      <c r="C29" s="5"/>
      <c r="D29" s="19" t="s">
        <v>80</v>
      </c>
      <c r="E29" s="20" t="s">
        <v>8</v>
      </c>
      <c r="F29" s="5"/>
      <c r="G29" s="36" t="s">
        <v>81</v>
      </c>
      <c r="H29" s="37" t="s">
        <v>82</v>
      </c>
      <c r="I29" s="38"/>
      <c r="J29" s="36" t="s">
        <v>409</v>
      </c>
      <c r="K29" s="37" t="s">
        <v>87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2" customFormat="1" ht="21.95" customHeight="1" thickBot="1" x14ac:dyDescent="0.3">
      <c r="A30" s="21" t="s">
        <v>407</v>
      </c>
      <c r="B30" s="22" t="s">
        <v>408</v>
      </c>
      <c r="C30" s="5"/>
      <c r="D30" s="21" t="s">
        <v>84</v>
      </c>
      <c r="E30" s="22" t="s">
        <v>85</v>
      </c>
      <c r="F30" s="5"/>
      <c r="G30" s="39" t="s">
        <v>86</v>
      </c>
      <c r="H30" s="40" t="s">
        <v>24</v>
      </c>
      <c r="I30" s="29"/>
      <c r="J30" s="39" t="s">
        <v>410</v>
      </c>
      <c r="K30" s="40" t="s">
        <v>16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4" spans="1:16" ht="21.95" customHeight="1" x14ac:dyDescent="0.25">
      <c r="A34" s="343"/>
      <c r="B34" s="343"/>
      <c r="C34" s="41"/>
      <c r="D34" s="343"/>
      <c r="E34" s="343"/>
      <c r="F34" s="26"/>
      <c r="G34" s="343"/>
      <c r="H34" s="343"/>
      <c r="I34" s="41"/>
      <c r="J34" s="343"/>
      <c r="K34" s="343"/>
      <c r="L34" s="41"/>
      <c r="M34" s="41"/>
      <c r="N34" s="41"/>
      <c r="O34" s="41"/>
      <c r="P34" s="41"/>
    </row>
    <row r="35" spans="1:16" ht="21.95" customHeight="1" x14ac:dyDescent="0.2">
      <c r="A35" s="42"/>
      <c r="B35" s="42"/>
      <c r="C35" s="42"/>
      <c r="D35" s="42"/>
      <c r="E35" s="42"/>
      <c r="F35" s="29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21.95" customHeight="1" x14ac:dyDescent="0.2">
      <c r="A36" s="42"/>
      <c r="B36" s="42"/>
      <c r="C36" s="42"/>
      <c r="D36" s="42"/>
      <c r="E36" s="42"/>
      <c r="F36" s="29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21.95" customHeight="1" x14ac:dyDescent="0.2">
      <c r="A37" s="42"/>
      <c r="B37" s="42"/>
      <c r="C37" s="42"/>
      <c r="D37" s="42"/>
      <c r="E37" s="42"/>
      <c r="F37" s="29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21.95" customHeight="1" x14ac:dyDescent="0.2">
      <c r="A38" s="42"/>
      <c r="B38" s="42"/>
      <c r="C38" s="42"/>
      <c r="D38" s="42"/>
      <c r="E38" s="42"/>
      <c r="F38" s="29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21.95" customHeight="1" x14ac:dyDescent="0.2">
      <c r="A39" s="42"/>
      <c r="B39" s="42"/>
      <c r="C39" s="42"/>
      <c r="D39" s="42"/>
      <c r="E39" s="42"/>
      <c r="F39" s="29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21.95" customHeight="1" x14ac:dyDescent="0.2">
      <c r="A40" s="43"/>
      <c r="B40" s="43"/>
      <c r="C40" s="42"/>
      <c r="D40" s="43"/>
      <c r="E40" s="43"/>
      <c r="F40" s="29"/>
      <c r="G40" s="43"/>
      <c r="H40" s="43"/>
      <c r="I40" s="42"/>
      <c r="J40" s="43"/>
      <c r="K40" s="43"/>
      <c r="L40" s="42"/>
      <c r="M40" s="42"/>
      <c r="N40" s="42"/>
      <c r="O40" s="42"/>
      <c r="P40" s="42"/>
    </row>
    <row r="41" spans="1:16" ht="21.95" customHeight="1" x14ac:dyDescent="0.25">
      <c r="A41"/>
      <c r="B41" s="44"/>
      <c r="C41"/>
      <c r="D41"/>
      <c r="E41" s="44"/>
      <c r="F41"/>
      <c r="G41" s="45"/>
      <c r="H41" s="46"/>
      <c r="I41" s="45"/>
      <c r="J41" s="45"/>
      <c r="K41" s="46"/>
      <c r="L41" s="45"/>
      <c r="M41" s="45"/>
      <c r="N41" s="45"/>
      <c r="O41" s="47"/>
      <c r="P41" s="45"/>
    </row>
    <row r="42" spans="1:16" ht="21.95" customHeight="1" x14ac:dyDescent="0.25">
      <c r="A42"/>
      <c r="B42" s="44"/>
      <c r="C42"/>
      <c r="D42"/>
      <c r="E42" s="44"/>
      <c r="F42"/>
      <c r="G42" s="45"/>
      <c r="H42" s="48"/>
      <c r="I42" s="45"/>
      <c r="J42" s="45"/>
      <c r="K42" s="46"/>
      <c r="L42" s="45"/>
      <c r="M42" s="45"/>
      <c r="N42" s="45"/>
      <c r="O42" s="45"/>
      <c r="P42" s="45"/>
    </row>
  </sheetData>
  <mergeCells count="13">
    <mergeCell ref="J24:K24"/>
    <mergeCell ref="A34:B34"/>
    <mergeCell ref="D34:E34"/>
    <mergeCell ref="G34:H34"/>
    <mergeCell ref="J34:K34"/>
    <mergeCell ref="A24:B24"/>
    <mergeCell ref="D24:E24"/>
    <mergeCell ref="G24:H24"/>
    <mergeCell ref="D1:H3"/>
    <mergeCell ref="D6:E6"/>
    <mergeCell ref="G6:H6"/>
    <mergeCell ref="D15:E15"/>
    <mergeCell ref="G15:H15"/>
  </mergeCells>
  <pageMargins left="0.7" right="0.7" top="0.75" bottom="0.75" header="0.3" footer="0.3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40" zoomScaleNormal="100" workbookViewId="0">
      <selection activeCell="H60" sqref="H60"/>
    </sheetView>
  </sheetViews>
  <sheetFormatPr baseColWidth="10" defaultRowHeight="12.75" x14ac:dyDescent="0.2"/>
  <cols>
    <col min="1" max="1" width="24" style="50" bestFit="1" customWidth="1"/>
    <col min="2" max="2" width="32.28515625" style="50" customWidth="1"/>
    <col min="3" max="3" width="31" style="50" customWidth="1"/>
    <col min="4" max="4" width="31.5703125" style="50" customWidth="1"/>
    <col min="5" max="5" width="34.7109375" style="50" bestFit="1" customWidth="1"/>
    <col min="6" max="6" width="31.5703125" style="50" customWidth="1"/>
    <col min="7" max="7" width="17.85546875" style="50" customWidth="1"/>
    <col min="8" max="8" width="31" style="50" bestFit="1" customWidth="1"/>
    <col min="9" max="16384" width="11.42578125" style="1"/>
  </cols>
  <sheetData>
    <row r="1" spans="1:8" ht="20.100000000000001" customHeight="1" thickBot="1" x14ac:dyDescent="0.25"/>
    <row r="2" spans="1:8" ht="20.100000000000001" customHeight="1" thickTop="1" thickBot="1" x14ac:dyDescent="0.25">
      <c r="A2" s="339" t="s">
        <v>52</v>
      </c>
      <c r="B2" s="340"/>
      <c r="C2" s="49" t="s">
        <v>88</v>
      </c>
      <c r="D2" s="49" t="s">
        <v>89</v>
      </c>
      <c r="E2" s="146" t="s">
        <v>90</v>
      </c>
      <c r="F2" s="49" t="s">
        <v>91</v>
      </c>
      <c r="G2" s="49" t="s">
        <v>89</v>
      </c>
      <c r="H2" s="49" t="s">
        <v>90</v>
      </c>
    </row>
    <row r="3" spans="1:8" ht="20.100000000000001" customHeight="1" thickBot="1" x14ac:dyDescent="0.25">
      <c r="A3" s="51" t="str">
        <f>'[1]ICR 2021 2022'!J25</f>
        <v>1 - BVSE69 - 1</v>
      </c>
      <c r="B3" s="12" t="str">
        <f>'[1]ICR 2021 2022'!K25</f>
        <v>VÉNISSIEUX</v>
      </c>
      <c r="C3" s="51" t="str">
        <f>'[1]Inscriptions ICR 2021-2022'!AA44</f>
        <v>Morgane COULON</v>
      </c>
      <c r="D3" s="52" t="str">
        <f>'[1]Inscriptions ICR 2021-2022'!AB44</f>
        <v>06 32 30 97 68</v>
      </c>
      <c r="E3" s="53" t="str">
        <f>'[1]Inscriptions ICR 2021-2022'!AC44</f>
        <v>morgane711c@hotmail.fr</v>
      </c>
      <c r="F3" s="51" t="str">
        <f>'[1]Inscriptions ICR 2021-2022'!AD44</f>
        <v>Florentin DUVERGER</v>
      </c>
      <c r="G3" s="52" t="str">
        <f>'[1]Inscriptions ICR 2021-2022'!AE44</f>
        <v>06 06 63 27 51</v>
      </c>
      <c r="H3" s="63" t="str">
        <f>'[1]Inscriptions ICR 2021-2022'!AF44</f>
        <v>florentin.duverger@gmail.com</v>
      </c>
    </row>
    <row r="4" spans="1:8" ht="20.100000000000001" customHeight="1" thickBot="1" x14ac:dyDescent="0.25">
      <c r="A4" s="57" t="str">
        <f>'[1]ICR 2021 2022'!J26</f>
        <v>2 - GAB38 - 4</v>
      </c>
      <c r="B4" s="14" t="str">
        <f>'[1]ICR 2021 2022'!K26</f>
        <v>GRENOBLE GAB</v>
      </c>
      <c r="C4" s="57" t="s">
        <v>429</v>
      </c>
      <c r="D4" s="58" t="s">
        <v>430</v>
      </c>
      <c r="E4" s="53" t="s">
        <v>431</v>
      </c>
      <c r="F4" s="57" t="s">
        <v>250</v>
      </c>
      <c r="G4" s="58" t="s">
        <v>224</v>
      </c>
      <c r="H4" s="73" t="s">
        <v>225</v>
      </c>
    </row>
    <row r="5" spans="1:8" ht="20.100000000000001" customHeight="1" thickBot="1" x14ac:dyDescent="0.25">
      <c r="A5" s="60" t="str">
        <f>'[1]ICR 2021 2022'!J27</f>
        <v>3 - BCCI26 - 1</v>
      </c>
      <c r="B5" s="16" t="str">
        <f>'[1]ICR 2021 2022'!K27</f>
        <v>CHÂTEAUNEUF-SUR-ISÈRE</v>
      </c>
      <c r="C5" s="231" t="str">
        <f>'[1]Inscriptions ICR 2021-2022'!AA47</f>
        <v>Robin TAMBURINI</v>
      </c>
      <c r="D5" s="230" t="str">
        <f>'[1]Inscriptions ICR 2021-2022'!AB47</f>
        <v>06 63 58 34 76</v>
      </c>
      <c r="E5" s="63" t="str">
        <f>'[1]Inscriptions ICR 2021-2022'!AC47</f>
        <v>tamburini.robin@neuf.fr</v>
      </c>
      <c r="F5" s="236"/>
      <c r="G5" s="237"/>
      <c r="H5" s="169"/>
    </row>
    <row r="6" spans="1:8" ht="20.100000000000001" customHeight="1" thickBot="1" x14ac:dyDescent="0.25">
      <c r="A6" s="65" t="str">
        <f>'[1]ICR 2021 2022'!J28</f>
        <v>4 - ACB38 - 1</v>
      </c>
      <c r="B6" s="18" t="str">
        <f>'[1]ICR 2021 2022'!K28</f>
        <v>CROLLES</v>
      </c>
      <c r="C6" s="65" t="s">
        <v>476</v>
      </c>
      <c r="D6" s="67" t="s">
        <v>477</v>
      </c>
      <c r="E6" s="63" t="s">
        <v>478</v>
      </c>
      <c r="F6" s="65" t="s">
        <v>226</v>
      </c>
      <c r="G6" s="67" t="s">
        <v>227</v>
      </c>
      <c r="H6" s="59" t="s">
        <v>228</v>
      </c>
    </row>
    <row r="7" spans="1:8" ht="20.100000000000001" customHeight="1" thickBot="1" x14ac:dyDescent="0.25">
      <c r="A7" s="68" t="s">
        <v>409</v>
      </c>
      <c r="B7" s="326" t="s">
        <v>87</v>
      </c>
      <c r="C7" s="327" t="s">
        <v>326</v>
      </c>
      <c r="D7" s="328" t="s">
        <v>327</v>
      </c>
      <c r="E7" s="59" t="s">
        <v>328</v>
      </c>
      <c r="F7" s="327" t="s">
        <v>329</v>
      </c>
      <c r="G7" s="328" t="s">
        <v>330</v>
      </c>
      <c r="H7" s="153" t="s">
        <v>331</v>
      </c>
    </row>
    <row r="8" spans="1:8" ht="20.100000000000001" customHeight="1" thickBot="1" x14ac:dyDescent="0.25">
      <c r="A8" s="71" t="s">
        <v>410</v>
      </c>
      <c r="B8" s="22" t="s">
        <v>16</v>
      </c>
      <c r="C8" s="71" t="s">
        <v>445</v>
      </c>
      <c r="D8" s="72" t="s">
        <v>446</v>
      </c>
      <c r="E8" s="59" t="s">
        <v>447</v>
      </c>
      <c r="F8" s="71" t="s">
        <v>282</v>
      </c>
      <c r="G8" s="72" t="s">
        <v>283</v>
      </c>
      <c r="H8" s="153" t="s">
        <v>284</v>
      </c>
    </row>
    <row r="9" spans="1:8" ht="20.100000000000001" customHeight="1" x14ac:dyDescent="0.2">
      <c r="H9" s="74"/>
    </row>
    <row r="10" spans="1:8" ht="20.100000000000001" customHeight="1" x14ac:dyDescent="0.2"/>
    <row r="11" spans="1:8" ht="20.100000000000001" customHeight="1" x14ac:dyDescent="0.2">
      <c r="A11" s="113">
        <f>'[2]Pré-Nationale A'!A11</f>
        <v>44486</v>
      </c>
      <c r="B11" s="368" t="str">
        <f>[2]JA!C11</f>
        <v>LYON PLVPB     Halle des sports   91 boulevard Vivier Merle    69003</v>
      </c>
      <c r="C11" s="368"/>
      <c r="D11" s="368"/>
      <c r="E11" s="368"/>
      <c r="F11" s="368"/>
    </row>
    <row r="12" spans="1:8" ht="20.100000000000001" customHeight="1" x14ac:dyDescent="0.2">
      <c r="A12" s="114"/>
      <c r="B12" s="77" t="s">
        <v>92</v>
      </c>
      <c r="C12" s="78" t="str">
        <f>[2]JA!G11</f>
        <v>Côme CHIRAT</v>
      </c>
      <c r="D12" s="78" t="str">
        <f>[2]JA!H11</f>
        <v>06 62 14 15 19</v>
      </c>
      <c r="E12" s="234" t="str">
        <f>[2]JA!I11</f>
        <v>come.chirat@outlook.fr</v>
      </c>
      <c r="F12" s="80"/>
    </row>
    <row r="13" spans="1:8" ht="20.100000000000001" customHeight="1" thickBot="1" x14ac:dyDescent="0.25">
      <c r="A13" s="114"/>
      <c r="B13" s="192"/>
      <c r="C13" s="193"/>
      <c r="D13" s="194"/>
      <c r="E13" s="195"/>
      <c r="F13" s="206"/>
    </row>
    <row r="14" spans="1:8" ht="20.100000000000001" customHeight="1" thickBot="1" x14ac:dyDescent="0.25">
      <c r="A14" s="114" t="s">
        <v>93</v>
      </c>
      <c r="B14" s="86" t="str">
        <f>A3</f>
        <v>1 - BVSE69 - 1</v>
      </c>
      <c r="C14" s="114" t="s">
        <v>93</v>
      </c>
      <c r="D14" s="87" t="str">
        <f>A8</f>
        <v>6 - BCV26 - 2</v>
      </c>
      <c r="E14" s="114" t="s">
        <v>93</v>
      </c>
      <c r="F14" s="98" t="str">
        <f>A6</f>
        <v>4 - ACB38 - 1</v>
      </c>
    </row>
    <row r="15" spans="1:8" ht="20.100000000000001" customHeight="1" thickBot="1" x14ac:dyDescent="0.25">
      <c r="A15" s="114"/>
      <c r="B15" s="89" t="s">
        <v>94</v>
      </c>
      <c r="C15" s="329"/>
      <c r="D15" s="89" t="s">
        <v>94</v>
      </c>
      <c r="E15" s="329"/>
      <c r="F15" s="89" t="s">
        <v>94</v>
      </c>
    </row>
    <row r="16" spans="1:8" ht="20.100000000000001" customHeight="1" thickBot="1" x14ac:dyDescent="0.25">
      <c r="A16" s="114"/>
      <c r="B16" s="92" t="str">
        <f>A5</f>
        <v>3 - BCCI26 - 1</v>
      </c>
      <c r="C16" s="330"/>
      <c r="D16" s="94" t="str">
        <f>A7</f>
        <v>5 - SBC38 - 1</v>
      </c>
      <c r="E16" s="330"/>
      <c r="F16" s="107" t="str">
        <f>A4</f>
        <v>2 - GAB38 - 4</v>
      </c>
    </row>
    <row r="17" spans="1:6" ht="20.100000000000001" customHeight="1" thickBot="1" x14ac:dyDescent="0.25">
      <c r="A17" s="114"/>
      <c r="B17" s="115"/>
      <c r="C17" s="115"/>
      <c r="D17" s="117"/>
      <c r="E17" s="115"/>
      <c r="F17" s="199"/>
    </row>
    <row r="18" spans="1:6" ht="20.100000000000001" customHeight="1" thickBot="1" x14ac:dyDescent="0.25">
      <c r="A18" s="114" t="s">
        <v>95</v>
      </c>
      <c r="B18" s="94" t="str">
        <f>A7</f>
        <v>5 - SBC38 - 1</v>
      </c>
      <c r="C18" s="114" t="s">
        <v>95</v>
      </c>
      <c r="D18" s="98" t="str">
        <f>A6</f>
        <v>4 - ACB38 - 1</v>
      </c>
      <c r="E18" s="114" t="s">
        <v>95</v>
      </c>
      <c r="F18" s="95" t="str">
        <f>A4</f>
        <v>2 - GAB38 - 4</v>
      </c>
    </row>
    <row r="19" spans="1:6" ht="20.100000000000001" customHeight="1" thickBot="1" x14ac:dyDescent="0.25">
      <c r="A19" s="114"/>
      <c r="B19" s="89" t="s">
        <v>94</v>
      </c>
      <c r="C19" s="115"/>
      <c r="D19" s="89" t="s">
        <v>94</v>
      </c>
      <c r="E19" s="118"/>
      <c r="F19" s="89" t="s">
        <v>94</v>
      </c>
    </row>
    <row r="20" spans="1:6" ht="20.100000000000001" customHeight="1" thickBot="1" x14ac:dyDescent="0.25">
      <c r="A20" s="114"/>
      <c r="B20" s="86" t="str">
        <f>A3</f>
        <v>1 - BVSE69 - 1</v>
      </c>
      <c r="C20" s="115"/>
      <c r="D20" s="92" t="str">
        <f>A5</f>
        <v>3 - BCCI26 - 1</v>
      </c>
      <c r="E20" s="115"/>
      <c r="F20" s="87" t="str">
        <f>A8</f>
        <v>6 - BCV26 - 2</v>
      </c>
    </row>
    <row r="21" spans="1:6" ht="20.100000000000001" customHeight="1" x14ac:dyDescent="0.2"/>
    <row r="22" spans="1:6" ht="20.100000000000001" customHeight="1" x14ac:dyDescent="0.2"/>
    <row r="23" spans="1:6" ht="20.100000000000001" customHeight="1" x14ac:dyDescent="0.2">
      <c r="A23" s="122">
        <f>'[2]Pré-Nationale A'!A23</f>
        <v>44521</v>
      </c>
      <c r="B23" s="369" t="str">
        <f>[2]JA!C19</f>
        <v>ANNECY     gymnase des Balmettes   10 avenue Lucien Boschetti     74000</v>
      </c>
      <c r="C23" s="369"/>
      <c r="D23" s="369"/>
      <c r="E23" s="369"/>
      <c r="F23" s="369"/>
    </row>
    <row r="24" spans="1:6" ht="20.100000000000001" customHeight="1" x14ac:dyDescent="0.2">
      <c r="A24" s="123"/>
      <c r="B24" s="77" t="s">
        <v>92</v>
      </c>
      <c r="C24" s="78" t="str">
        <f>[2]JA!G19</f>
        <v>Benjamin MALLARD</v>
      </c>
      <c r="D24" s="78" t="str">
        <f>[2]JA!H19</f>
        <v>06 32 14 43 82</v>
      </c>
      <c r="E24" s="234" t="str">
        <f>[2]JA!I19</f>
        <v>mallard_benji@hotmail.com</v>
      </c>
      <c r="F24" s="80"/>
    </row>
    <row r="25" spans="1:6" ht="20.100000000000001" customHeight="1" thickBot="1" x14ac:dyDescent="0.25">
      <c r="A25" s="123"/>
      <c r="B25" s="207"/>
      <c r="C25" s="130"/>
      <c r="D25" s="130"/>
      <c r="E25" s="130"/>
      <c r="F25" s="130"/>
    </row>
    <row r="26" spans="1:6" ht="20.100000000000001" customHeight="1" thickBot="1" x14ac:dyDescent="0.25">
      <c r="A26" s="123" t="s">
        <v>96</v>
      </c>
      <c r="B26" s="105" t="str">
        <f>A8</f>
        <v>6 - BCV26 - 2</v>
      </c>
      <c r="C26" s="123" t="s">
        <v>96</v>
      </c>
      <c r="D26" s="94" t="str">
        <f>A7</f>
        <v>5 - SBC38 - 1</v>
      </c>
      <c r="E26" s="123" t="s">
        <v>96</v>
      </c>
      <c r="F26" s="92" t="str">
        <f>A5</f>
        <v>3 - BCCI26 - 1</v>
      </c>
    </row>
    <row r="27" spans="1:6" ht="20.100000000000001" customHeight="1" thickBot="1" x14ac:dyDescent="0.25">
      <c r="A27" s="123"/>
      <c r="B27" s="89" t="s">
        <v>94</v>
      </c>
      <c r="C27" s="129"/>
      <c r="D27" s="89" t="s">
        <v>94</v>
      </c>
      <c r="E27" s="129"/>
      <c r="F27" s="89" t="s">
        <v>94</v>
      </c>
    </row>
    <row r="28" spans="1:6" ht="20.100000000000001" customHeight="1" thickBot="1" x14ac:dyDescent="0.25">
      <c r="A28" s="123"/>
      <c r="B28" s="86" t="str">
        <f>A3</f>
        <v>1 - BVSE69 - 1</v>
      </c>
      <c r="C28" s="130"/>
      <c r="D28" s="98" t="str">
        <f>A6</f>
        <v>4 - ACB38 - 1</v>
      </c>
      <c r="E28" s="130"/>
      <c r="F28" s="107" t="str">
        <f>A4</f>
        <v>2 - GAB38 - 4</v>
      </c>
    </row>
    <row r="29" spans="1:6" ht="20.100000000000001" customHeight="1" thickBot="1" x14ac:dyDescent="0.25">
      <c r="A29" s="123"/>
      <c r="B29" s="130"/>
      <c r="C29" s="130"/>
      <c r="D29" s="131"/>
      <c r="E29" s="130"/>
      <c r="F29" s="132"/>
    </row>
    <row r="30" spans="1:6" ht="20.100000000000001" customHeight="1" thickBot="1" x14ac:dyDescent="0.25">
      <c r="A30" s="123" t="s">
        <v>97</v>
      </c>
      <c r="B30" s="86" t="str">
        <f>A3</f>
        <v>1 - BVSE69 - 1</v>
      </c>
      <c r="C30" s="123" t="s">
        <v>97</v>
      </c>
      <c r="D30" s="92" t="str">
        <f>A5</f>
        <v>3 - BCCI26 - 1</v>
      </c>
      <c r="E30" s="123" t="s">
        <v>97</v>
      </c>
      <c r="F30" s="95" t="str">
        <f>A4</f>
        <v>2 - GAB38 - 4</v>
      </c>
    </row>
    <row r="31" spans="1:6" ht="20.100000000000001" customHeight="1" thickBot="1" x14ac:dyDescent="0.25">
      <c r="A31" s="123"/>
      <c r="B31" s="89" t="s">
        <v>94</v>
      </c>
      <c r="C31" s="130"/>
      <c r="D31" s="89" t="s">
        <v>94</v>
      </c>
      <c r="E31" s="133"/>
      <c r="F31" s="89" t="s">
        <v>94</v>
      </c>
    </row>
    <row r="32" spans="1:6" ht="20.100000000000001" customHeight="1" thickBot="1" x14ac:dyDescent="0.25">
      <c r="A32" s="123"/>
      <c r="B32" s="98" t="str">
        <f>A6</f>
        <v>4 - ACB38 - 1</v>
      </c>
      <c r="C32" s="130"/>
      <c r="D32" s="87" t="str">
        <f>A8</f>
        <v>6 - BCV26 - 2</v>
      </c>
      <c r="E32" s="130"/>
      <c r="F32" s="94" t="str">
        <f>A7</f>
        <v>5 - SBC38 - 1</v>
      </c>
    </row>
    <row r="33" spans="1:8" ht="20.100000000000001" customHeight="1" x14ac:dyDescent="0.2">
      <c r="A33" s="112"/>
      <c r="B33" s="74"/>
    </row>
    <row r="34" spans="1:8" ht="20.100000000000001" customHeight="1" x14ac:dyDescent="0.2">
      <c r="A34" s="112"/>
    </row>
    <row r="35" spans="1:8" ht="20.100000000000001" customHeight="1" thickBot="1" x14ac:dyDescent="0.25">
      <c r="A35" s="102">
        <f>'[2]Pré-Nationale A'!A35</f>
        <v>44542</v>
      </c>
      <c r="B35" s="367" t="s">
        <v>455</v>
      </c>
      <c r="C35" s="367"/>
      <c r="D35" s="367"/>
      <c r="E35" s="367"/>
      <c r="F35" s="367"/>
    </row>
    <row r="36" spans="1:8" ht="20.100000000000001" customHeight="1" thickBot="1" x14ac:dyDescent="0.25">
      <c r="A36" s="103"/>
      <c r="B36" s="77" t="s">
        <v>92</v>
      </c>
      <c r="C36" s="247" t="s">
        <v>489</v>
      </c>
      <c r="D36" s="247" t="s">
        <v>490</v>
      </c>
      <c r="E36" s="234" t="s">
        <v>491</v>
      </c>
      <c r="F36" s="80"/>
    </row>
    <row r="37" spans="1:8" ht="20.100000000000001" customHeight="1" thickBot="1" x14ac:dyDescent="0.25">
      <c r="A37" s="103"/>
      <c r="B37" s="104"/>
      <c r="C37" s="104"/>
      <c r="D37" s="333"/>
      <c r="E37" s="104"/>
      <c r="F37" s="104"/>
    </row>
    <row r="38" spans="1:8" ht="20.100000000000001" customHeight="1" thickBot="1" x14ac:dyDescent="0.25">
      <c r="A38" s="103" t="s">
        <v>98</v>
      </c>
      <c r="B38" s="94" t="str">
        <f>A7</f>
        <v>5 - SBC38 - 1</v>
      </c>
      <c r="C38" s="103" t="s">
        <v>98</v>
      </c>
      <c r="D38" s="98" t="str">
        <f>A6</f>
        <v>4 - ACB38 - 1</v>
      </c>
      <c r="E38" s="103" t="s">
        <v>98</v>
      </c>
      <c r="F38" s="86" t="str">
        <f>A3</f>
        <v>1 - BVSE69 - 1</v>
      </c>
    </row>
    <row r="39" spans="1:8" ht="20.100000000000001" customHeight="1" thickBot="1" x14ac:dyDescent="0.25">
      <c r="A39" s="103"/>
      <c r="B39" s="89" t="s">
        <v>94</v>
      </c>
      <c r="C39" s="106"/>
      <c r="D39" s="89" t="s">
        <v>94</v>
      </c>
      <c r="E39" s="106"/>
      <c r="F39" s="89" t="s">
        <v>94</v>
      </c>
    </row>
    <row r="40" spans="1:8" ht="20.100000000000001" customHeight="1" thickBot="1" x14ac:dyDescent="0.25">
      <c r="A40" s="103"/>
      <c r="B40" s="92" t="str">
        <f>A5</f>
        <v>3 - BCCI26 - 1</v>
      </c>
      <c r="C40" s="104"/>
      <c r="D40" s="87" t="str">
        <f>A8</f>
        <v>6 - BCV26 - 2</v>
      </c>
      <c r="E40" s="104"/>
      <c r="F40" s="107" t="str">
        <f>A4</f>
        <v>2 - GAB38 - 4</v>
      </c>
    </row>
    <row r="41" spans="1:8" ht="20.100000000000001" customHeight="1" thickBot="1" x14ac:dyDescent="0.25">
      <c r="A41" s="103"/>
      <c r="B41" s="104"/>
      <c r="C41" s="104"/>
      <c r="D41" s="108"/>
      <c r="E41" s="104"/>
      <c r="F41" s="108"/>
    </row>
    <row r="42" spans="1:8" ht="20.100000000000001" customHeight="1" thickBot="1" x14ac:dyDescent="0.25">
      <c r="A42" s="103" t="s">
        <v>99</v>
      </c>
      <c r="B42" s="92" t="str">
        <f>A5</f>
        <v>3 - BCCI26 - 1</v>
      </c>
      <c r="C42" s="103" t="s">
        <v>99</v>
      </c>
      <c r="D42" s="98" t="str">
        <f>A6</f>
        <v>4 - ACB38 - 1</v>
      </c>
      <c r="E42" s="103" t="s">
        <v>99</v>
      </c>
      <c r="F42" s="87" t="str">
        <f>A8</f>
        <v>6 - BCV26 - 2</v>
      </c>
    </row>
    <row r="43" spans="1:8" ht="20.100000000000001" customHeight="1" thickBot="1" x14ac:dyDescent="0.25">
      <c r="A43" s="103"/>
      <c r="B43" s="89" t="s">
        <v>94</v>
      </c>
      <c r="C43" s="104"/>
      <c r="D43" s="89" t="s">
        <v>94</v>
      </c>
      <c r="E43" s="110"/>
      <c r="F43" s="89" t="s">
        <v>94</v>
      </c>
      <c r="G43" s="119"/>
      <c r="H43" s="119"/>
    </row>
    <row r="44" spans="1:8" ht="20.100000000000001" customHeight="1" thickBot="1" x14ac:dyDescent="0.25">
      <c r="A44" s="103"/>
      <c r="B44" s="86" t="str">
        <f>A3</f>
        <v>1 - BVSE69 - 1</v>
      </c>
      <c r="C44" s="104"/>
      <c r="D44" s="94" t="str">
        <f>A7</f>
        <v>5 - SBC38 - 1</v>
      </c>
      <c r="E44" s="104"/>
      <c r="F44" s="107" t="str">
        <f>A4</f>
        <v>2 - GAB38 - 4</v>
      </c>
      <c r="G44" s="119"/>
      <c r="H44" s="119"/>
    </row>
    <row r="45" spans="1:8" ht="20.100000000000001" customHeight="1" x14ac:dyDescent="0.2">
      <c r="A45" s="120"/>
      <c r="B45" s="119"/>
      <c r="C45" s="119"/>
      <c r="D45" s="119"/>
      <c r="E45" s="119"/>
      <c r="F45" s="121"/>
      <c r="G45" s="119"/>
      <c r="H45" s="119"/>
    </row>
    <row r="46" spans="1:8" ht="20.100000000000001" customHeight="1" x14ac:dyDescent="0.2">
      <c r="A46" s="120"/>
      <c r="B46" s="119"/>
      <c r="C46" s="119"/>
      <c r="D46" s="119"/>
      <c r="E46" s="119"/>
      <c r="F46" s="119"/>
      <c r="G46" s="119"/>
      <c r="H46" s="119"/>
    </row>
    <row r="47" spans="1:8" ht="20.100000000000001" customHeight="1" x14ac:dyDescent="0.2">
      <c r="A47" s="179">
        <f>'[2]Pré-Nationale A'!A47</f>
        <v>44591</v>
      </c>
      <c r="B47" s="370" t="s">
        <v>456</v>
      </c>
      <c r="C47" s="370"/>
      <c r="D47" s="370"/>
      <c r="E47" s="370"/>
      <c r="F47" s="370"/>
      <c r="G47" s="119"/>
      <c r="H47" s="119"/>
    </row>
    <row r="48" spans="1:8" ht="20.100000000000001" customHeight="1" x14ac:dyDescent="0.2">
      <c r="A48" s="180"/>
      <c r="B48" s="77" t="s">
        <v>92</v>
      </c>
      <c r="C48" s="161" t="s">
        <v>266</v>
      </c>
      <c r="D48" s="161" t="s">
        <v>267</v>
      </c>
      <c r="E48" s="234" t="s">
        <v>268</v>
      </c>
      <c r="F48" s="80"/>
      <c r="G48" s="119"/>
      <c r="H48" s="119"/>
    </row>
    <row r="49" spans="1:8" ht="20.100000000000001" customHeight="1" thickBot="1" x14ac:dyDescent="0.25">
      <c r="A49" s="180"/>
      <c r="B49" s="208"/>
      <c r="C49" s="182"/>
      <c r="D49" s="183"/>
      <c r="E49" s="184"/>
      <c r="F49" s="185"/>
      <c r="G49" s="119"/>
      <c r="H49" s="119"/>
    </row>
    <row r="50" spans="1:8" ht="20.100000000000001" customHeight="1" thickBot="1" x14ac:dyDescent="0.25">
      <c r="A50" s="180" t="s">
        <v>100</v>
      </c>
      <c r="B50" s="86" t="str">
        <f>A3</f>
        <v>1 - BVSE69 - 1</v>
      </c>
      <c r="C50" s="180" t="s">
        <v>100</v>
      </c>
      <c r="D50" s="87" t="str">
        <f>A8</f>
        <v>6 - BCV26 - 2</v>
      </c>
      <c r="E50" s="180" t="s">
        <v>100</v>
      </c>
      <c r="F50" s="95" t="str">
        <f>A4</f>
        <v>2 - GAB38 - 4</v>
      </c>
      <c r="G50" s="119"/>
      <c r="H50" s="119"/>
    </row>
    <row r="51" spans="1:8" ht="20.100000000000001" customHeight="1" thickBot="1" x14ac:dyDescent="0.25">
      <c r="A51" s="180"/>
      <c r="B51" s="89" t="s">
        <v>94</v>
      </c>
      <c r="C51" s="186"/>
      <c r="D51" s="89" t="s">
        <v>94</v>
      </c>
      <c r="E51" s="186"/>
      <c r="F51" s="89" t="s">
        <v>94</v>
      </c>
    </row>
    <row r="52" spans="1:8" ht="20.100000000000001" customHeight="1" thickBot="1" x14ac:dyDescent="0.25">
      <c r="A52" s="180"/>
      <c r="B52" s="94" t="str">
        <f>A7</f>
        <v>5 - SBC38 - 1</v>
      </c>
      <c r="C52" s="187"/>
      <c r="D52" s="98" t="str">
        <f>A6</f>
        <v>4 - ACB38 - 1</v>
      </c>
      <c r="E52" s="187"/>
      <c r="F52" s="92" t="str">
        <f>A5</f>
        <v>3 - BCCI26 - 1</v>
      </c>
    </row>
    <row r="53" spans="1:8" ht="20.100000000000001" customHeight="1" thickBot="1" x14ac:dyDescent="0.25">
      <c r="A53" s="180"/>
      <c r="B53" s="187"/>
      <c r="C53" s="187"/>
      <c r="D53" s="188"/>
      <c r="E53" s="187"/>
      <c r="F53" s="188"/>
    </row>
    <row r="54" spans="1:8" ht="20.100000000000001" customHeight="1" thickBot="1" x14ac:dyDescent="0.25">
      <c r="A54" s="180" t="s">
        <v>101</v>
      </c>
      <c r="B54" s="86" t="str">
        <f>A3</f>
        <v>1 - BVSE69 - 1</v>
      </c>
      <c r="C54" s="180" t="s">
        <v>101</v>
      </c>
      <c r="D54" s="92" t="str">
        <f>A5</f>
        <v>3 - BCCI26 - 1</v>
      </c>
      <c r="E54" s="180" t="s">
        <v>101</v>
      </c>
      <c r="F54" s="107" t="str">
        <f>A4</f>
        <v>2 - GAB38 - 4</v>
      </c>
    </row>
    <row r="55" spans="1:8" ht="20.100000000000001" customHeight="1" thickBot="1" x14ac:dyDescent="0.25">
      <c r="A55" s="180"/>
      <c r="B55" s="89" t="s">
        <v>94</v>
      </c>
      <c r="C55" s="187"/>
      <c r="D55" s="89" t="s">
        <v>94</v>
      </c>
      <c r="E55" s="189"/>
      <c r="F55" s="89" t="s">
        <v>94</v>
      </c>
    </row>
    <row r="56" spans="1:8" ht="20.100000000000001" customHeight="1" thickBot="1" x14ac:dyDescent="0.25">
      <c r="A56" s="180"/>
      <c r="B56" s="87" t="str">
        <f>A8</f>
        <v>6 - BCV26 - 2</v>
      </c>
      <c r="C56" s="187"/>
      <c r="D56" s="94" t="str">
        <f>A7</f>
        <v>5 - SBC38 - 1</v>
      </c>
      <c r="E56" s="187"/>
      <c r="F56" s="111" t="str">
        <f>A6</f>
        <v>4 - ACB38 - 1</v>
      </c>
    </row>
    <row r="57" spans="1:8" ht="20.100000000000001" customHeight="1" x14ac:dyDescent="0.2"/>
    <row r="58" spans="1:8" ht="20.100000000000001" customHeight="1" x14ac:dyDescent="0.2"/>
    <row r="59" spans="1:8" ht="20.100000000000001" customHeight="1" x14ac:dyDescent="0.2">
      <c r="A59" s="75">
        <f>'[2]Pré-Nationale A'!A59</f>
        <v>44640</v>
      </c>
      <c r="B59" s="366" t="s">
        <v>504</v>
      </c>
      <c r="C59" s="366"/>
      <c r="D59" s="366"/>
      <c r="E59" s="366"/>
      <c r="F59" s="366"/>
    </row>
    <row r="60" spans="1:8" ht="20.100000000000001" customHeight="1" x14ac:dyDescent="0.2">
      <c r="A60" s="76"/>
      <c r="B60" s="77" t="s">
        <v>92</v>
      </c>
      <c r="C60" s="161" t="s">
        <v>308</v>
      </c>
      <c r="D60" s="161" t="s">
        <v>309</v>
      </c>
      <c r="E60" s="162" t="s">
        <v>310</v>
      </c>
      <c r="F60" s="80"/>
    </row>
    <row r="61" spans="1:8" ht="20.100000000000001" customHeight="1" thickBot="1" x14ac:dyDescent="0.25">
      <c r="A61" s="76"/>
      <c r="B61" s="235"/>
      <c r="C61" s="82"/>
      <c r="D61" s="83"/>
      <c r="E61" s="84"/>
      <c r="F61" s="85"/>
    </row>
    <row r="62" spans="1:8" ht="20.100000000000001" customHeight="1" thickBot="1" x14ac:dyDescent="0.25">
      <c r="A62" s="76" t="s">
        <v>102</v>
      </c>
      <c r="B62" s="98" t="str">
        <f>A6</f>
        <v>4 - ACB38 - 1</v>
      </c>
      <c r="C62" s="76" t="s">
        <v>102</v>
      </c>
      <c r="D62" s="87" t="str">
        <f>A8</f>
        <v>6 - BCV26 - 2</v>
      </c>
      <c r="E62" s="76" t="s">
        <v>102</v>
      </c>
      <c r="F62" s="94" t="str">
        <f>A7</f>
        <v>5 - SBC38 - 1</v>
      </c>
    </row>
    <row r="63" spans="1:8" ht="20.100000000000001" customHeight="1" thickBot="1" x14ac:dyDescent="0.25">
      <c r="A63" s="76"/>
      <c r="B63" s="89" t="s">
        <v>94</v>
      </c>
      <c r="C63" s="90"/>
      <c r="D63" s="89" t="s">
        <v>94</v>
      </c>
      <c r="E63" s="90"/>
      <c r="F63" s="89" t="s">
        <v>94</v>
      </c>
    </row>
    <row r="64" spans="1:8" ht="20.100000000000001" customHeight="1" thickBot="1" x14ac:dyDescent="0.25">
      <c r="A64" s="76"/>
      <c r="B64" s="86" t="str">
        <f>A3</f>
        <v>1 - BVSE69 - 1</v>
      </c>
      <c r="C64" s="93"/>
      <c r="D64" s="92" t="str">
        <f>A5</f>
        <v>3 - BCCI26 - 1</v>
      </c>
      <c r="E64" s="93"/>
      <c r="F64" s="107" t="str">
        <f>A4</f>
        <v>2 - GAB38 - 4</v>
      </c>
    </row>
    <row r="65" spans="1:6" ht="20.100000000000001" customHeight="1" thickBot="1" x14ac:dyDescent="0.25">
      <c r="A65" s="76"/>
      <c r="B65" s="93"/>
      <c r="C65" s="93"/>
      <c r="D65" s="96"/>
      <c r="E65" s="93"/>
      <c r="F65" s="97"/>
    </row>
    <row r="66" spans="1:6" ht="20.100000000000001" customHeight="1" thickBot="1" x14ac:dyDescent="0.25">
      <c r="A66" s="76" t="s">
        <v>103</v>
      </c>
      <c r="B66" s="107" t="str">
        <f>A4</f>
        <v>2 - GAB38 - 4</v>
      </c>
      <c r="C66" s="76" t="s">
        <v>103</v>
      </c>
      <c r="D66" s="92" t="str">
        <f>A5</f>
        <v>3 - BCCI26 - 1</v>
      </c>
      <c r="E66" s="76" t="s">
        <v>103</v>
      </c>
      <c r="F66" s="94" t="str">
        <f>A7</f>
        <v>5 - SBC38 - 1</v>
      </c>
    </row>
    <row r="67" spans="1:6" ht="20.100000000000001" customHeight="1" thickBot="1" x14ac:dyDescent="0.25">
      <c r="A67" s="76"/>
      <c r="B67" s="89" t="s">
        <v>94</v>
      </c>
      <c r="C67" s="93"/>
      <c r="D67" s="89" t="s">
        <v>94</v>
      </c>
      <c r="E67" s="101"/>
      <c r="F67" s="89" t="s">
        <v>94</v>
      </c>
    </row>
    <row r="68" spans="1:6" ht="20.100000000000001" customHeight="1" thickBot="1" x14ac:dyDescent="0.25">
      <c r="A68" s="76"/>
      <c r="B68" s="86" t="str">
        <f>A3</f>
        <v>1 - BVSE69 - 1</v>
      </c>
      <c r="C68" s="93"/>
      <c r="D68" s="98" t="str">
        <f>A6</f>
        <v>4 - ACB38 - 1</v>
      </c>
      <c r="E68" s="93"/>
      <c r="F68" s="87" t="str">
        <f>A8</f>
        <v>6 - BCV26 - 2</v>
      </c>
    </row>
    <row r="69" spans="1:6" ht="20.100000000000001" customHeight="1" x14ac:dyDescent="0.2">
      <c r="D69" s="74"/>
    </row>
    <row r="70" spans="1:6" ht="20.100000000000001" customHeight="1" x14ac:dyDescent="0.2"/>
    <row r="71" spans="1:6" ht="20.100000000000001" customHeight="1" x14ac:dyDescent="0.2"/>
    <row r="72" spans="1:6" ht="20.100000000000001" customHeight="1" x14ac:dyDescent="0.2"/>
    <row r="73" spans="1:6" ht="20.100000000000001" customHeight="1" x14ac:dyDescent="0.2"/>
    <row r="74" spans="1:6" ht="20.100000000000001" customHeight="1" x14ac:dyDescent="0.2"/>
    <row r="75" spans="1:6" ht="20.100000000000001" customHeight="1" x14ac:dyDescent="0.2"/>
    <row r="76" spans="1:6" ht="20.100000000000001" customHeight="1" x14ac:dyDescent="0.2"/>
    <row r="77" spans="1:6" ht="20.100000000000001" customHeight="1" x14ac:dyDescent="0.2"/>
    <row r="78" spans="1:6" ht="20.100000000000001" customHeight="1" x14ac:dyDescent="0.2"/>
    <row r="79" spans="1:6" ht="20.100000000000001" customHeight="1" x14ac:dyDescent="0.2"/>
    <row r="80" spans="1:6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</sheetData>
  <mergeCells count="6">
    <mergeCell ref="B59:F59"/>
    <mergeCell ref="A2:B2"/>
    <mergeCell ref="B11:F11"/>
    <mergeCell ref="B23:F23"/>
    <mergeCell ref="B35:F35"/>
    <mergeCell ref="B47:F47"/>
  </mergeCells>
  <hyperlinks>
    <hyperlink ref="E6" r:id="rId1" display="tamburini.robin@neuf.fr"/>
    <hyperlink ref="E3" r:id="rId2" display="damien.abalea@gmail.com"/>
    <hyperlink ref="H3" r:id="rId3" display="anthony.martin161184@gmail.com"/>
    <hyperlink ref="E5" r:id="rId4" display="emmoune.bad@gmail.com"/>
    <hyperlink ref="E4" r:id="rId5"/>
    <hyperlink ref="E8" r:id="rId6"/>
    <hyperlink ref="H8" r:id="rId7"/>
    <hyperlink ref="E7" r:id="rId8" display="laura.henri0582@orange.fr"/>
    <hyperlink ref="H7" r:id="rId9" display="benjamin.peraud@gmail.com"/>
    <hyperlink ref="E12" r:id="rId10" display="gcourtin.bad@gmail.com"/>
    <hyperlink ref="E24" r:id="rId11" display="jpvbad@gmail.com"/>
    <hyperlink ref="E48" r:id="rId12"/>
    <hyperlink ref="E36" r:id="rId13"/>
    <hyperlink ref="E60" r:id="rId14"/>
  </hyperlinks>
  <pageMargins left="0.7" right="0.7" top="0.75" bottom="0.75" header="0.3" footer="0.3"/>
  <pageSetup paperSize="9" scale="9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8"/>
  <sheetViews>
    <sheetView topLeftCell="A19" workbookViewId="0">
      <selection activeCell="H45" sqref="H45"/>
    </sheetView>
  </sheetViews>
  <sheetFormatPr baseColWidth="10" defaultRowHeight="12.75" x14ac:dyDescent="0.2"/>
  <cols>
    <col min="1" max="1" width="14" style="1" bestFit="1" customWidth="1"/>
    <col min="2" max="2" width="24" style="1" bestFit="1" customWidth="1"/>
    <col min="3" max="3" width="31.5703125" style="1" bestFit="1" customWidth="1"/>
    <col min="4" max="4" width="25.140625" style="1" bestFit="1" customWidth="1"/>
    <col min="5" max="5" width="16.5703125" style="1" bestFit="1" customWidth="1"/>
    <col min="6" max="6" width="42.140625" style="1" customWidth="1"/>
    <col min="7" max="7" width="29" style="1" bestFit="1" customWidth="1"/>
    <col min="8" max="8" width="20.7109375" style="1" customWidth="1"/>
    <col min="9" max="9" width="32.85546875" style="1" bestFit="1" customWidth="1"/>
    <col min="10" max="10" width="26.7109375" style="1" bestFit="1" customWidth="1"/>
    <col min="11" max="11" width="22" style="1" customWidth="1"/>
    <col min="12" max="12" width="32.85546875" style="1" bestFit="1" customWidth="1"/>
    <col min="13" max="13" width="25.85546875" style="1" bestFit="1" customWidth="1"/>
    <col min="14" max="14" width="18.140625" style="1" customWidth="1"/>
    <col min="15" max="15" width="32.85546875" style="1" bestFit="1" customWidth="1"/>
    <col min="16" max="16384" width="11.42578125" style="1"/>
  </cols>
  <sheetData>
    <row r="1" spans="1:16" ht="20.100000000000001" customHeight="1" thickBot="1" x14ac:dyDescent="0.25">
      <c r="J1" s="238"/>
      <c r="K1" s="238"/>
      <c r="L1" s="238"/>
      <c r="M1" s="238"/>
    </row>
    <row r="2" spans="1:16" ht="13.5" thickBot="1" x14ac:dyDescent="0.25">
      <c r="A2" s="239" t="s">
        <v>108</v>
      </c>
      <c r="B2" s="240" t="s">
        <v>109</v>
      </c>
      <c r="C2" s="347" t="s">
        <v>110</v>
      </c>
      <c r="D2" s="348"/>
      <c r="E2" s="348"/>
      <c r="F2" s="349"/>
      <c r="G2" s="350" t="s">
        <v>92</v>
      </c>
      <c r="H2" s="351"/>
      <c r="I2" s="351"/>
      <c r="J2" s="239" t="s">
        <v>88</v>
      </c>
      <c r="K2" s="241" t="s">
        <v>89</v>
      </c>
      <c r="L2" s="241" t="s">
        <v>90</v>
      </c>
      <c r="M2" s="241" t="s">
        <v>91</v>
      </c>
      <c r="N2" s="242" t="s">
        <v>89</v>
      </c>
      <c r="O2" s="89" t="s">
        <v>90</v>
      </c>
    </row>
    <row r="3" spans="1:16" ht="20.100000000000001" customHeight="1" thickBot="1" x14ac:dyDescent="0.25">
      <c r="G3" s="238"/>
      <c r="H3" s="238"/>
      <c r="I3" s="238"/>
      <c r="L3" s="238"/>
    </row>
    <row r="4" spans="1:16" ht="20.100000000000001" customHeight="1" thickBot="1" x14ac:dyDescent="0.25">
      <c r="A4" s="243" t="s">
        <v>1</v>
      </c>
      <c r="B4" s="244">
        <f>'Pré-Nationale A'!A11</f>
        <v>44486</v>
      </c>
      <c r="C4" s="245" t="s">
        <v>111</v>
      </c>
      <c r="D4" s="245"/>
      <c r="E4" s="245"/>
      <c r="F4" s="246"/>
      <c r="G4" s="247" t="s">
        <v>112</v>
      </c>
      <c r="H4" s="248" t="s">
        <v>113</v>
      </c>
      <c r="I4" s="249" t="s">
        <v>114</v>
      </c>
      <c r="J4" s="61" t="s">
        <v>464</v>
      </c>
      <c r="K4" s="62" t="s">
        <v>465</v>
      </c>
      <c r="L4" s="63" t="s">
        <v>466</v>
      </c>
      <c r="M4" s="60" t="s">
        <v>115</v>
      </c>
      <c r="N4" s="62" t="s">
        <v>116</v>
      </c>
      <c r="O4" s="64" t="s">
        <v>117</v>
      </c>
    </row>
    <row r="5" spans="1:16" ht="20.100000000000001" customHeight="1" thickBot="1" x14ac:dyDescent="0.25">
      <c r="A5" s="250" t="s">
        <v>2</v>
      </c>
      <c r="B5" s="244">
        <f>'Pré-Nationale A'!A11</f>
        <v>44486</v>
      </c>
      <c r="C5" s="245" t="s">
        <v>184</v>
      </c>
      <c r="D5" s="245"/>
      <c r="E5" s="245"/>
      <c r="F5" s="245"/>
      <c r="G5" s="247" t="s">
        <v>119</v>
      </c>
      <c r="H5" s="248" t="s">
        <v>120</v>
      </c>
      <c r="I5" s="249" t="s">
        <v>121</v>
      </c>
      <c r="J5" s="60" t="s">
        <v>467</v>
      </c>
      <c r="K5" s="151" t="s">
        <v>468</v>
      </c>
      <c r="L5" s="63" t="s">
        <v>469</v>
      </c>
      <c r="M5" s="60" t="s">
        <v>185</v>
      </c>
      <c r="N5" s="151" t="s">
        <v>186</v>
      </c>
      <c r="O5" s="63" t="s">
        <v>187</v>
      </c>
    </row>
    <row r="6" spans="1:16" ht="20.100000000000001" customHeight="1" thickBot="1" x14ac:dyDescent="0.25">
      <c r="A6" s="252" t="s">
        <v>27</v>
      </c>
      <c r="B6" s="244">
        <f>'Pré-Nationale A'!A11</f>
        <v>44486</v>
      </c>
      <c r="C6" s="352" t="s">
        <v>457</v>
      </c>
      <c r="D6" s="352"/>
      <c r="E6" s="352"/>
      <c r="F6" s="353"/>
      <c r="G6" s="247" t="s">
        <v>128</v>
      </c>
      <c r="H6" s="248" t="s">
        <v>129</v>
      </c>
      <c r="I6" s="253" t="s">
        <v>130</v>
      </c>
      <c r="J6" s="251" t="s">
        <v>131</v>
      </c>
      <c r="K6" s="67" t="s">
        <v>132</v>
      </c>
      <c r="L6" s="63" t="s">
        <v>133</v>
      </c>
      <c r="M6" s="65" t="s">
        <v>134</v>
      </c>
      <c r="N6" s="67" t="s">
        <v>135</v>
      </c>
      <c r="O6" s="59" t="s">
        <v>136</v>
      </c>
    </row>
    <row r="7" spans="1:16" ht="20.100000000000001" customHeight="1" thickBot="1" x14ac:dyDescent="0.25">
      <c r="A7" s="254" t="s">
        <v>28</v>
      </c>
      <c r="B7" s="244">
        <f>'Pré-Nationale A'!A11</f>
        <v>44486</v>
      </c>
      <c r="C7" s="354" t="s">
        <v>459</v>
      </c>
      <c r="D7" s="352"/>
      <c r="E7" s="352"/>
      <c r="F7" s="353"/>
      <c r="G7" s="247" t="s">
        <v>137</v>
      </c>
      <c r="H7" s="248" t="s">
        <v>138</v>
      </c>
      <c r="I7" s="249" t="s">
        <v>139</v>
      </c>
      <c r="J7" s="57" t="s">
        <v>140</v>
      </c>
      <c r="K7" s="58" t="s">
        <v>141</v>
      </c>
      <c r="L7" s="73" t="s">
        <v>142</v>
      </c>
      <c r="M7" s="57" t="s">
        <v>143</v>
      </c>
      <c r="N7" s="58" t="s">
        <v>144</v>
      </c>
      <c r="O7" s="63" t="s">
        <v>145</v>
      </c>
    </row>
    <row r="8" spans="1:16" ht="20.100000000000001" customHeight="1" thickBot="1" x14ac:dyDescent="0.25">
      <c r="A8" s="254" t="s">
        <v>49</v>
      </c>
      <c r="B8" s="244">
        <f>'Pré-Nationale A'!A11</f>
        <v>44486</v>
      </c>
      <c r="C8" s="355" t="s">
        <v>146</v>
      </c>
      <c r="D8" s="352"/>
      <c r="E8" s="352"/>
      <c r="F8" s="353"/>
      <c r="G8" s="161" t="s">
        <v>147</v>
      </c>
      <c r="H8" s="161" t="s">
        <v>148</v>
      </c>
      <c r="I8" s="249" t="s">
        <v>452</v>
      </c>
      <c r="J8" s="251" t="s">
        <v>149</v>
      </c>
      <c r="K8" s="67" t="s">
        <v>150</v>
      </c>
      <c r="L8" s="63" t="s">
        <v>151</v>
      </c>
      <c r="M8" s="251" t="s">
        <v>152</v>
      </c>
      <c r="N8" s="67" t="s">
        <v>153</v>
      </c>
      <c r="O8" s="59" t="s">
        <v>154</v>
      </c>
    </row>
    <row r="9" spans="1:16" ht="20.100000000000001" customHeight="1" thickBot="1" x14ac:dyDescent="0.25">
      <c r="A9" s="254" t="s">
        <v>50</v>
      </c>
      <c r="B9" s="244">
        <f>'Pré-Nationale A'!A11</f>
        <v>44486</v>
      </c>
      <c r="C9" s="355" t="s">
        <v>155</v>
      </c>
      <c r="D9" s="352"/>
      <c r="E9" s="352"/>
      <c r="F9" s="353"/>
      <c r="G9" s="247" t="s">
        <v>156</v>
      </c>
      <c r="H9" s="248" t="s">
        <v>157</v>
      </c>
      <c r="I9" s="249" t="s">
        <v>158</v>
      </c>
      <c r="J9" s="51" t="s">
        <v>159</v>
      </c>
      <c r="K9" s="52" t="s">
        <v>160</v>
      </c>
      <c r="L9" s="63" t="s">
        <v>161</v>
      </c>
      <c r="M9" s="51" t="s">
        <v>162</v>
      </c>
      <c r="N9" s="52" t="s">
        <v>163</v>
      </c>
      <c r="O9" s="149" t="s">
        <v>164</v>
      </c>
    </row>
    <row r="10" spans="1:16" ht="20.100000000000001" customHeight="1" thickBot="1" x14ac:dyDescent="0.25">
      <c r="A10" s="255" t="s">
        <v>51</v>
      </c>
      <c r="B10" s="244">
        <f>'Pré-Nationale A'!A11</f>
        <v>44486</v>
      </c>
      <c r="C10" s="355" t="s">
        <v>165</v>
      </c>
      <c r="D10" s="352"/>
      <c r="E10" s="352"/>
      <c r="F10" s="353"/>
      <c r="G10" s="247" t="s">
        <v>166</v>
      </c>
      <c r="H10" s="248" t="s">
        <v>167</v>
      </c>
      <c r="I10" s="253" t="s">
        <v>168</v>
      </c>
      <c r="J10" s="68" t="s">
        <v>169</v>
      </c>
      <c r="K10" s="70" t="s">
        <v>170</v>
      </c>
      <c r="L10" s="63" t="s">
        <v>171</v>
      </c>
      <c r="M10" s="68" t="s">
        <v>172</v>
      </c>
      <c r="N10" s="70" t="s">
        <v>173</v>
      </c>
      <c r="O10" s="59" t="s">
        <v>174</v>
      </c>
    </row>
    <row r="11" spans="1:16" ht="20.100000000000001" customHeight="1" thickBot="1" x14ac:dyDescent="0.25">
      <c r="A11" s="254" t="s">
        <v>52</v>
      </c>
      <c r="B11" s="244">
        <f>'Pré-Nationale A'!A11</f>
        <v>44486</v>
      </c>
      <c r="C11" s="355" t="s">
        <v>448</v>
      </c>
      <c r="D11" s="352"/>
      <c r="E11" s="352"/>
      <c r="F11" s="353"/>
      <c r="G11" s="247" t="s">
        <v>378</v>
      </c>
      <c r="H11" s="248" t="s">
        <v>379</v>
      </c>
      <c r="I11" s="249" t="s">
        <v>380</v>
      </c>
      <c r="J11" s="71" t="s">
        <v>445</v>
      </c>
      <c r="K11" s="72" t="s">
        <v>446</v>
      </c>
      <c r="L11" s="59" t="s">
        <v>447</v>
      </c>
      <c r="M11" s="71" t="s">
        <v>282</v>
      </c>
      <c r="N11" s="72" t="s">
        <v>283</v>
      </c>
      <c r="O11" s="153" t="s">
        <v>284</v>
      </c>
    </row>
    <row r="12" spans="1:16" ht="20.100000000000001" customHeight="1" thickBot="1" x14ac:dyDescent="0.25">
      <c r="A12" s="256" t="s">
        <v>1</v>
      </c>
      <c r="B12" s="257">
        <f>'Pré-Nationale A'!A23</f>
        <v>44521</v>
      </c>
      <c r="C12" s="344" t="s">
        <v>481</v>
      </c>
      <c r="D12" s="345"/>
      <c r="E12" s="345"/>
      <c r="F12" s="346"/>
      <c r="G12" s="247" t="s">
        <v>175</v>
      </c>
      <c r="H12" s="248" t="s">
        <v>176</v>
      </c>
      <c r="I12" s="249" t="s">
        <v>177</v>
      </c>
      <c r="J12" s="68" t="s">
        <v>178</v>
      </c>
      <c r="K12" s="70" t="s">
        <v>179</v>
      </c>
      <c r="L12" s="64" t="s">
        <v>180</v>
      </c>
      <c r="M12" s="68" t="s">
        <v>181</v>
      </c>
      <c r="N12" s="70" t="s">
        <v>182</v>
      </c>
      <c r="O12" s="288" t="s">
        <v>183</v>
      </c>
      <c r="P12" s="324"/>
    </row>
    <row r="13" spans="1:16" ht="20.100000000000001" customHeight="1" thickBot="1" x14ac:dyDescent="0.25">
      <c r="A13" s="258" t="s">
        <v>2</v>
      </c>
      <c r="B13" s="257">
        <f>'Pré-Nationale A'!A23</f>
        <v>44521</v>
      </c>
      <c r="C13" s="344" t="s">
        <v>118</v>
      </c>
      <c r="D13" s="345"/>
      <c r="E13" s="345"/>
      <c r="F13" s="346"/>
      <c r="G13" s="247" t="s">
        <v>185</v>
      </c>
      <c r="H13" s="248" t="s">
        <v>186</v>
      </c>
      <c r="I13" s="249" t="s">
        <v>187</v>
      </c>
      <c r="J13" s="251" t="s">
        <v>122</v>
      </c>
      <c r="K13" s="67" t="s">
        <v>123</v>
      </c>
      <c r="L13" s="63" t="s">
        <v>124</v>
      </c>
      <c r="M13" s="251" t="s">
        <v>125</v>
      </c>
      <c r="N13" s="67" t="s">
        <v>126</v>
      </c>
      <c r="O13" s="59" t="s">
        <v>127</v>
      </c>
    </row>
    <row r="14" spans="1:16" ht="20.100000000000001" customHeight="1" thickBot="1" x14ac:dyDescent="0.25">
      <c r="A14" s="259" t="s">
        <v>27</v>
      </c>
      <c r="B14" s="257">
        <f>'Pré-Nationale A'!A23</f>
        <v>44521</v>
      </c>
      <c r="C14" s="344" t="s">
        <v>450</v>
      </c>
      <c r="D14" s="345"/>
      <c r="E14" s="345"/>
      <c r="F14" s="346"/>
      <c r="G14" s="247" t="s">
        <v>188</v>
      </c>
      <c r="H14" s="248" t="s">
        <v>189</v>
      </c>
      <c r="I14" s="249" t="s">
        <v>190</v>
      </c>
      <c r="J14" s="51" t="s">
        <v>191</v>
      </c>
      <c r="K14" s="52" t="s">
        <v>192</v>
      </c>
      <c r="L14" s="325" t="s">
        <v>193</v>
      </c>
      <c r="M14" s="51"/>
      <c r="N14" s="52"/>
      <c r="O14" s="63"/>
    </row>
    <row r="15" spans="1:16" ht="20.100000000000001" customHeight="1" thickBot="1" x14ac:dyDescent="0.25">
      <c r="A15" s="260" t="s">
        <v>28</v>
      </c>
      <c r="B15" s="257">
        <f>'Pré-Nationale A'!A23</f>
        <v>44521</v>
      </c>
      <c r="C15" s="344" t="s">
        <v>194</v>
      </c>
      <c r="D15" s="345"/>
      <c r="E15" s="345"/>
      <c r="F15" s="346"/>
      <c r="G15" s="247" t="s">
        <v>195</v>
      </c>
      <c r="H15" s="248" t="s">
        <v>196</v>
      </c>
      <c r="I15" s="249" t="s">
        <v>197</v>
      </c>
      <c r="J15" s="71" t="s">
        <v>198</v>
      </c>
      <c r="K15" s="72" t="s">
        <v>199</v>
      </c>
      <c r="L15" s="59" t="s">
        <v>200</v>
      </c>
      <c r="M15" s="71" t="s">
        <v>201</v>
      </c>
      <c r="N15" s="72" t="s">
        <v>202</v>
      </c>
      <c r="O15" s="59" t="s">
        <v>203</v>
      </c>
    </row>
    <row r="16" spans="1:16" ht="20.100000000000001" customHeight="1" thickBot="1" x14ac:dyDescent="0.25">
      <c r="A16" s="260" t="s">
        <v>49</v>
      </c>
      <c r="B16" s="257">
        <f>'Pré-Nationale A'!A23</f>
        <v>44521</v>
      </c>
      <c r="C16" s="344" t="s">
        <v>444</v>
      </c>
      <c r="D16" s="345"/>
      <c r="E16" s="345"/>
      <c r="F16" s="346"/>
      <c r="G16" s="247" t="s">
        <v>411</v>
      </c>
      <c r="H16" s="248" t="s">
        <v>412</v>
      </c>
      <c r="I16" s="249" t="s">
        <v>413</v>
      </c>
      <c r="J16" s="71" t="s">
        <v>414</v>
      </c>
      <c r="K16" s="72" t="s">
        <v>415</v>
      </c>
      <c r="L16" s="73" t="s">
        <v>416</v>
      </c>
      <c r="M16" s="71" t="s">
        <v>417</v>
      </c>
      <c r="N16" s="72" t="s">
        <v>418</v>
      </c>
      <c r="O16" s="59" t="s">
        <v>449</v>
      </c>
    </row>
    <row r="17" spans="1:16" ht="20.100000000000001" customHeight="1" thickBot="1" x14ac:dyDescent="0.25">
      <c r="A17" s="260" t="s">
        <v>50</v>
      </c>
      <c r="B17" s="257">
        <f>'Pré-Nationale A'!A23</f>
        <v>44521</v>
      </c>
      <c r="C17" s="344" t="s">
        <v>401</v>
      </c>
      <c r="D17" s="345"/>
      <c r="E17" s="345"/>
      <c r="F17" s="346"/>
      <c r="G17" s="247" t="s">
        <v>204</v>
      </c>
      <c r="H17" s="248" t="s">
        <v>205</v>
      </c>
      <c r="I17" s="249" t="s">
        <v>206</v>
      </c>
      <c r="J17" s="71" t="s">
        <v>207</v>
      </c>
      <c r="K17" s="72" t="s">
        <v>208</v>
      </c>
      <c r="L17" s="59" t="s">
        <v>209</v>
      </c>
      <c r="M17" s="71" t="s">
        <v>210</v>
      </c>
      <c r="N17" s="72" t="s">
        <v>211</v>
      </c>
      <c r="O17" s="153" t="s">
        <v>212</v>
      </c>
    </row>
    <row r="18" spans="1:16" ht="20.100000000000001" customHeight="1" thickBot="1" x14ac:dyDescent="0.25">
      <c r="A18" s="261" t="s">
        <v>51</v>
      </c>
      <c r="B18" s="257">
        <f>'Pré-Nationale A'!A23</f>
        <v>44521</v>
      </c>
      <c r="C18" s="344" t="s">
        <v>479</v>
      </c>
      <c r="D18" s="345"/>
      <c r="E18" s="345"/>
      <c r="F18" s="346"/>
      <c r="G18" s="247" t="s">
        <v>213</v>
      </c>
      <c r="H18" s="248" t="s">
        <v>214</v>
      </c>
      <c r="I18" s="253" t="s">
        <v>215</v>
      </c>
      <c r="J18" s="51" t="s">
        <v>216</v>
      </c>
      <c r="K18" s="52" t="s">
        <v>217</v>
      </c>
      <c r="L18" s="73" t="s">
        <v>218</v>
      </c>
      <c r="M18" s="51" t="s">
        <v>219</v>
      </c>
      <c r="N18" s="52" t="s">
        <v>220</v>
      </c>
      <c r="O18" s="59" t="s">
        <v>221</v>
      </c>
    </row>
    <row r="19" spans="1:16" ht="20.100000000000001" customHeight="1" thickBot="1" x14ac:dyDescent="0.25">
      <c r="A19" s="260" t="s">
        <v>52</v>
      </c>
      <c r="B19" s="257">
        <f>'Pré-Nationale A'!A23</f>
        <v>44521</v>
      </c>
      <c r="C19" s="344" t="s">
        <v>222</v>
      </c>
      <c r="D19" s="345"/>
      <c r="E19" s="345"/>
      <c r="F19" s="346"/>
      <c r="G19" s="247" t="s">
        <v>223</v>
      </c>
      <c r="H19" s="248" t="s">
        <v>224</v>
      </c>
      <c r="I19" s="249" t="s">
        <v>225</v>
      </c>
      <c r="J19" s="251" t="s">
        <v>476</v>
      </c>
      <c r="K19" s="67" t="s">
        <v>477</v>
      </c>
      <c r="L19" s="73" t="s">
        <v>478</v>
      </c>
      <c r="M19" s="251" t="s">
        <v>226</v>
      </c>
      <c r="N19" s="67" t="s">
        <v>227</v>
      </c>
      <c r="O19" s="63" t="s">
        <v>228</v>
      </c>
    </row>
    <row r="20" spans="1:16" ht="20.100000000000001" customHeight="1" thickBot="1" x14ac:dyDescent="0.25">
      <c r="A20" s="262" t="s">
        <v>1</v>
      </c>
      <c r="B20" s="263">
        <f>'Pré-Nationale A'!A35</f>
        <v>44542</v>
      </c>
      <c r="C20" s="356" t="s">
        <v>486</v>
      </c>
      <c r="D20" s="357"/>
      <c r="E20" s="357"/>
      <c r="F20" s="358"/>
      <c r="G20" s="247" t="s">
        <v>185</v>
      </c>
      <c r="H20" s="247" t="s">
        <v>186</v>
      </c>
      <c r="I20" s="249" t="s">
        <v>187</v>
      </c>
      <c r="J20" s="71" t="s">
        <v>204</v>
      </c>
      <c r="K20" s="72" t="s">
        <v>205</v>
      </c>
      <c r="L20" s="59" t="s">
        <v>206</v>
      </c>
      <c r="M20" s="71" t="s">
        <v>229</v>
      </c>
      <c r="N20" s="72" t="s">
        <v>230</v>
      </c>
      <c r="O20" s="298" t="s">
        <v>231</v>
      </c>
      <c r="P20" s="324"/>
    </row>
    <row r="21" spans="1:16" ht="20.100000000000001" customHeight="1" thickBot="1" x14ac:dyDescent="0.25">
      <c r="A21" s="264" t="s">
        <v>2</v>
      </c>
      <c r="B21" s="263">
        <f>'Pré-Nationale A'!A35</f>
        <v>44542</v>
      </c>
      <c r="C21" s="359" t="s">
        <v>232</v>
      </c>
      <c r="D21" s="357"/>
      <c r="E21" s="357"/>
      <c r="F21" s="358"/>
      <c r="G21" s="247" t="s">
        <v>233</v>
      </c>
      <c r="H21" s="247" t="s">
        <v>234</v>
      </c>
      <c r="I21" s="249" t="s">
        <v>235</v>
      </c>
      <c r="J21" s="71" t="s">
        <v>236</v>
      </c>
      <c r="K21" s="72" t="s">
        <v>237</v>
      </c>
      <c r="L21" s="59" t="s">
        <v>238</v>
      </c>
      <c r="M21" s="71" t="s">
        <v>239</v>
      </c>
      <c r="N21" s="72" t="s">
        <v>240</v>
      </c>
      <c r="O21" s="153" t="s">
        <v>241</v>
      </c>
    </row>
    <row r="22" spans="1:16" ht="20.100000000000001" customHeight="1" thickBot="1" x14ac:dyDescent="0.25">
      <c r="A22" s="265" t="s">
        <v>27</v>
      </c>
      <c r="B22" s="263">
        <f>'Pré-Nationale A'!A35</f>
        <v>44542</v>
      </c>
      <c r="C22" s="356" t="s">
        <v>242</v>
      </c>
      <c r="D22" s="357"/>
      <c r="E22" s="357"/>
      <c r="F22" s="358"/>
      <c r="G22" s="247" t="s">
        <v>243</v>
      </c>
      <c r="H22" s="247" t="s">
        <v>244</v>
      </c>
      <c r="I22" s="249" t="s">
        <v>245</v>
      </c>
      <c r="J22" s="57" t="s">
        <v>246</v>
      </c>
      <c r="K22" s="58" t="s">
        <v>247</v>
      </c>
      <c r="L22" s="73" t="s">
        <v>248</v>
      </c>
      <c r="M22" s="57"/>
      <c r="N22" s="58"/>
      <c r="O22" s="59"/>
    </row>
    <row r="23" spans="1:16" ht="20.100000000000001" customHeight="1" thickBot="1" x14ac:dyDescent="0.25">
      <c r="A23" s="266" t="s">
        <v>28</v>
      </c>
      <c r="B23" s="263" t="s">
        <v>422</v>
      </c>
      <c r="C23" s="356" t="s">
        <v>249</v>
      </c>
      <c r="D23" s="357"/>
      <c r="E23" s="357"/>
      <c r="F23" s="358"/>
      <c r="G23" s="247" t="s">
        <v>223</v>
      </c>
      <c r="H23" s="248" t="s">
        <v>224</v>
      </c>
      <c r="I23" s="249" t="s">
        <v>225</v>
      </c>
      <c r="J23" s="60" t="s">
        <v>423</v>
      </c>
      <c r="K23" s="62" t="s">
        <v>424</v>
      </c>
      <c r="L23" s="174" t="s">
        <v>425</v>
      </c>
      <c r="M23" s="60" t="s">
        <v>250</v>
      </c>
      <c r="N23" s="62" t="s">
        <v>224</v>
      </c>
      <c r="O23" s="73" t="s">
        <v>225</v>
      </c>
    </row>
    <row r="24" spans="1:16" ht="20.100000000000001" customHeight="1" thickBot="1" x14ac:dyDescent="0.25">
      <c r="A24" s="266" t="s">
        <v>49</v>
      </c>
      <c r="B24" s="263">
        <f>'Pré-Nationale A'!A35</f>
        <v>44542</v>
      </c>
      <c r="C24" s="356" t="s">
        <v>251</v>
      </c>
      <c r="D24" s="357"/>
      <c r="E24" s="357"/>
      <c r="F24" s="358"/>
      <c r="G24" s="247" t="s">
        <v>137</v>
      </c>
      <c r="H24" s="248" t="s">
        <v>138</v>
      </c>
      <c r="I24" s="249" t="s">
        <v>139</v>
      </c>
      <c r="J24" s="51" t="s">
        <v>252</v>
      </c>
      <c r="K24" s="52" t="s">
        <v>253</v>
      </c>
      <c r="L24" s="325" t="s">
        <v>254</v>
      </c>
      <c r="M24" s="51" t="s">
        <v>255</v>
      </c>
      <c r="N24" s="52" t="s">
        <v>256</v>
      </c>
      <c r="O24" s="63" t="s">
        <v>257</v>
      </c>
    </row>
    <row r="25" spans="1:16" ht="20.100000000000001" customHeight="1" thickBot="1" x14ac:dyDescent="0.25">
      <c r="A25" s="266" t="s">
        <v>50</v>
      </c>
      <c r="B25" s="263">
        <f>'Pré-Nationale A'!A35</f>
        <v>44542</v>
      </c>
      <c r="C25" s="356" t="s">
        <v>258</v>
      </c>
      <c r="D25" s="357"/>
      <c r="E25" s="357"/>
      <c r="F25" s="358"/>
      <c r="G25" s="247" t="s">
        <v>105</v>
      </c>
      <c r="H25" s="248" t="s">
        <v>106</v>
      </c>
      <c r="I25" s="249" t="s">
        <v>107</v>
      </c>
      <c r="J25" s="68" t="s">
        <v>438</v>
      </c>
      <c r="K25" s="70" t="s">
        <v>439</v>
      </c>
      <c r="L25" s="63" t="s">
        <v>440</v>
      </c>
      <c r="M25" s="68" t="s">
        <v>441</v>
      </c>
      <c r="N25" s="70" t="s">
        <v>442</v>
      </c>
      <c r="O25" s="73" t="s">
        <v>443</v>
      </c>
    </row>
    <row r="26" spans="1:16" ht="20.100000000000001" customHeight="1" thickBot="1" x14ac:dyDescent="0.25">
      <c r="A26" s="267" t="s">
        <v>51</v>
      </c>
      <c r="B26" s="263">
        <f>'Pré-Nationale A'!A35</f>
        <v>44542</v>
      </c>
      <c r="C26" s="356" t="s">
        <v>259</v>
      </c>
      <c r="D26" s="357"/>
      <c r="E26" s="357"/>
      <c r="F26" s="358"/>
      <c r="G26" s="247" t="s">
        <v>260</v>
      </c>
      <c r="H26" s="248" t="s">
        <v>261</v>
      </c>
      <c r="I26" s="249" t="s">
        <v>262</v>
      </c>
      <c r="J26" s="57" t="s">
        <v>263</v>
      </c>
      <c r="K26" s="58" t="s">
        <v>264</v>
      </c>
      <c r="L26" s="73" t="s">
        <v>265</v>
      </c>
      <c r="M26" s="57"/>
      <c r="N26" s="58"/>
      <c r="O26" s="59"/>
    </row>
    <row r="27" spans="1:16" ht="20.100000000000001" customHeight="1" thickBot="1" x14ac:dyDescent="0.25">
      <c r="A27" s="266" t="s">
        <v>52</v>
      </c>
      <c r="B27" s="263">
        <f>'Pré-Nationale A'!A35</f>
        <v>44542</v>
      </c>
      <c r="C27" s="356" t="s">
        <v>453</v>
      </c>
      <c r="D27" s="357"/>
      <c r="E27" s="357"/>
      <c r="F27" s="358"/>
      <c r="G27" s="247" t="s">
        <v>489</v>
      </c>
      <c r="H27" s="247" t="s">
        <v>490</v>
      </c>
      <c r="I27" s="249" t="s">
        <v>491</v>
      </c>
      <c r="J27" s="327" t="s">
        <v>326</v>
      </c>
      <c r="K27" s="328" t="s">
        <v>327</v>
      </c>
      <c r="L27" s="59" t="s">
        <v>328</v>
      </c>
      <c r="M27" s="327" t="s">
        <v>329</v>
      </c>
      <c r="N27" s="328" t="s">
        <v>330</v>
      </c>
      <c r="O27" s="153" t="s">
        <v>331</v>
      </c>
    </row>
    <row r="28" spans="1:16" ht="20.100000000000001" customHeight="1" thickBot="1" x14ac:dyDescent="0.25">
      <c r="A28" s="268" t="s">
        <v>1</v>
      </c>
      <c r="B28" s="269">
        <f>'Pré-Nationale A'!A47</f>
        <v>44591</v>
      </c>
      <c r="C28" s="270" t="s">
        <v>275</v>
      </c>
      <c r="D28" s="271"/>
      <c r="E28" s="271"/>
      <c r="F28" s="272"/>
      <c r="G28" s="247" t="s">
        <v>276</v>
      </c>
      <c r="H28" s="248" t="s">
        <v>277</v>
      </c>
      <c r="I28" s="253" t="s">
        <v>278</v>
      </c>
      <c r="J28" s="251" t="s">
        <v>279</v>
      </c>
      <c r="K28" s="67" t="s">
        <v>280</v>
      </c>
      <c r="L28" s="63" t="s">
        <v>281</v>
      </c>
      <c r="M28" s="251" t="s">
        <v>282</v>
      </c>
      <c r="N28" s="67" t="s">
        <v>283</v>
      </c>
      <c r="O28" s="59" t="s">
        <v>284</v>
      </c>
    </row>
    <row r="29" spans="1:16" ht="20.100000000000001" customHeight="1" thickBot="1" x14ac:dyDescent="0.25">
      <c r="A29" s="273" t="s">
        <v>2</v>
      </c>
      <c r="B29" s="269">
        <f>'Pré-Nationale A'!A47</f>
        <v>44591</v>
      </c>
      <c r="C29" s="270" t="s">
        <v>285</v>
      </c>
      <c r="D29" s="271"/>
      <c r="E29" s="271"/>
      <c r="F29" s="272"/>
      <c r="G29" s="247" t="s">
        <v>286</v>
      </c>
      <c r="H29" s="248" t="s">
        <v>287</v>
      </c>
      <c r="I29" s="253" t="s">
        <v>288</v>
      </c>
      <c r="J29" s="68" t="s">
        <v>289</v>
      </c>
      <c r="K29" s="70" t="s">
        <v>290</v>
      </c>
      <c r="L29" s="63" t="s">
        <v>291</v>
      </c>
      <c r="M29" s="68"/>
      <c r="N29" s="70"/>
      <c r="O29" s="59"/>
    </row>
    <row r="30" spans="1:16" ht="20.100000000000001" customHeight="1" thickBot="1" x14ac:dyDescent="0.25">
      <c r="A30" s="274" t="s">
        <v>27</v>
      </c>
      <c r="B30" s="269">
        <f>'Pré-Nationale A'!A47</f>
        <v>44591</v>
      </c>
      <c r="C30" s="270" t="s">
        <v>495</v>
      </c>
      <c r="D30" s="271"/>
      <c r="E30" s="271"/>
      <c r="F30" s="272"/>
      <c r="G30" s="247" t="s">
        <v>292</v>
      </c>
      <c r="H30" s="248" t="s">
        <v>293</v>
      </c>
      <c r="I30" s="253" t="s">
        <v>294</v>
      </c>
      <c r="J30" s="71" t="s">
        <v>402</v>
      </c>
      <c r="K30" s="72" t="s">
        <v>404</v>
      </c>
      <c r="L30" s="73" t="s">
        <v>403</v>
      </c>
      <c r="M30" s="71" t="s">
        <v>295</v>
      </c>
      <c r="N30" s="72" t="s">
        <v>296</v>
      </c>
      <c r="O30" s="153" t="s">
        <v>297</v>
      </c>
    </row>
    <row r="31" spans="1:16" ht="20.100000000000001" customHeight="1" thickBot="1" x14ac:dyDescent="0.25">
      <c r="A31" s="275" t="s">
        <v>28</v>
      </c>
      <c r="B31" s="269">
        <f>'Pré-Nationale A'!A47</f>
        <v>44591</v>
      </c>
      <c r="C31" s="270" t="s">
        <v>184</v>
      </c>
      <c r="D31" s="271"/>
      <c r="E31" s="271"/>
      <c r="F31" s="272"/>
      <c r="G31" s="247" t="s">
        <v>298</v>
      </c>
      <c r="H31" s="248" t="s">
        <v>299</v>
      </c>
      <c r="I31" s="249" t="s">
        <v>300</v>
      </c>
      <c r="J31" s="65" t="s">
        <v>470</v>
      </c>
      <c r="K31" s="203" t="s">
        <v>471</v>
      </c>
      <c r="L31" s="63" t="s">
        <v>472</v>
      </c>
      <c r="M31" s="65" t="s">
        <v>473</v>
      </c>
      <c r="N31" s="67" t="s">
        <v>474</v>
      </c>
      <c r="O31" s="63" t="s">
        <v>475</v>
      </c>
    </row>
    <row r="32" spans="1:16" ht="20.100000000000001" customHeight="1" thickBot="1" x14ac:dyDescent="0.25">
      <c r="A32" s="275" t="s">
        <v>49</v>
      </c>
      <c r="B32" s="269">
        <f>'Pré-Nationale A'!A47</f>
        <v>44591</v>
      </c>
      <c r="C32" s="270" t="s">
        <v>111</v>
      </c>
      <c r="D32" s="271"/>
      <c r="E32" s="271"/>
      <c r="F32" s="272"/>
      <c r="G32" s="247" t="s">
        <v>112</v>
      </c>
      <c r="H32" s="248" t="s">
        <v>113</v>
      </c>
      <c r="I32" s="249" t="s">
        <v>114</v>
      </c>
      <c r="J32" s="60" t="s">
        <v>301</v>
      </c>
      <c r="K32" s="62" t="s">
        <v>302</v>
      </c>
      <c r="L32" s="63" t="s">
        <v>303</v>
      </c>
      <c r="M32" s="60" t="s">
        <v>304</v>
      </c>
      <c r="N32" s="62" t="s">
        <v>305</v>
      </c>
      <c r="O32" s="59" t="s">
        <v>306</v>
      </c>
    </row>
    <row r="33" spans="1:15" ht="20.100000000000001" customHeight="1" thickBot="1" x14ac:dyDescent="0.25">
      <c r="A33" s="275" t="s">
        <v>50</v>
      </c>
      <c r="B33" s="269">
        <f>'Pré-Nationale A'!A47</f>
        <v>44591</v>
      </c>
      <c r="C33" s="270" t="s">
        <v>307</v>
      </c>
      <c r="D33" s="270"/>
      <c r="E33" s="270"/>
      <c r="F33" s="270"/>
      <c r="G33" s="161" t="s">
        <v>308</v>
      </c>
      <c r="H33" s="161" t="s">
        <v>309</v>
      </c>
      <c r="I33" s="162" t="s">
        <v>310</v>
      </c>
      <c r="J33" s="251" t="s">
        <v>311</v>
      </c>
      <c r="K33" s="67" t="s">
        <v>312</v>
      </c>
      <c r="L33" s="63" t="s">
        <v>313</v>
      </c>
      <c r="M33" s="251" t="s">
        <v>314</v>
      </c>
      <c r="N33" s="67" t="s">
        <v>315</v>
      </c>
      <c r="O33" s="59" t="s">
        <v>316</v>
      </c>
    </row>
    <row r="34" spans="1:15" ht="20.100000000000001" customHeight="1" thickBot="1" x14ac:dyDescent="0.25">
      <c r="A34" s="276" t="s">
        <v>51</v>
      </c>
      <c r="B34" s="269">
        <f>'Pré-Nationale A'!A47</f>
        <v>44591</v>
      </c>
      <c r="C34" s="270" t="s">
        <v>487</v>
      </c>
      <c r="D34" s="271"/>
      <c r="E34" s="271"/>
      <c r="F34" s="272"/>
      <c r="G34" s="247" t="s">
        <v>317</v>
      </c>
      <c r="H34" s="248" t="s">
        <v>318</v>
      </c>
      <c r="I34" s="249" t="s">
        <v>319</v>
      </c>
      <c r="J34" s="71" t="s">
        <v>320</v>
      </c>
      <c r="K34" s="72" t="s">
        <v>321</v>
      </c>
      <c r="L34" s="59" t="s">
        <v>322</v>
      </c>
      <c r="M34" s="71" t="s">
        <v>323</v>
      </c>
      <c r="N34" s="72" t="s">
        <v>324</v>
      </c>
      <c r="O34" s="153" t="s">
        <v>325</v>
      </c>
    </row>
    <row r="35" spans="1:15" ht="20.100000000000001" customHeight="1" thickBot="1" x14ac:dyDescent="0.25">
      <c r="A35" s="275" t="s">
        <v>52</v>
      </c>
      <c r="B35" s="269">
        <f>'Pré-Nationale A'!A47</f>
        <v>44591</v>
      </c>
      <c r="C35" s="270" t="s">
        <v>454</v>
      </c>
      <c r="D35" s="271"/>
      <c r="E35" s="271"/>
      <c r="F35" s="272"/>
      <c r="G35" s="161" t="s">
        <v>266</v>
      </c>
      <c r="H35" s="161" t="s">
        <v>267</v>
      </c>
      <c r="I35" s="162" t="s">
        <v>268</v>
      </c>
      <c r="J35" s="51" t="s">
        <v>269</v>
      </c>
      <c r="K35" s="52" t="s">
        <v>270</v>
      </c>
      <c r="L35" s="53" t="s">
        <v>271</v>
      </c>
      <c r="M35" s="51" t="s">
        <v>272</v>
      </c>
      <c r="N35" s="52" t="s">
        <v>273</v>
      </c>
      <c r="O35" s="63" t="s">
        <v>274</v>
      </c>
    </row>
    <row r="36" spans="1:15" ht="20.100000000000001" customHeight="1" thickBot="1" x14ac:dyDescent="0.25">
      <c r="A36" s="277" t="s">
        <v>1</v>
      </c>
      <c r="B36" s="278">
        <f>'Pré-Nationale A'!A59</f>
        <v>44640</v>
      </c>
      <c r="C36" s="279" t="s">
        <v>258</v>
      </c>
      <c r="D36" s="280"/>
      <c r="E36" s="280"/>
      <c r="F36" s="281"/>
      <c r="G36" s="247" t="s">
        <v>175</v>
      </c>
      <c r="H36" s="248" t="s">
        <v>176</v>
      </c>
      <c r="I36" s="372" t="s">
        <v>177</v>
      </c>
      <c r="J36" s="282" t="s">
        <v>432</v>
      </c>
      <c r="K36" s="283" t="s">
        <v>433</v>
      </c>
      <c r="L36" s="53" t="s">
        <v>434</v>
      </c>
      <c r="M36" s="57" t="s">
        <v>435</v>
      </c>
      <c r="N36" s="58" t="s">
        <v>436</v>
      </c>
      <c r="O36" s="73" t="s">
        <v>437</v>
      </c>
    </row>
    <row r="37" spans="1:15" ht="20.100000000000001" customHeight="1" thickBot="1" x14ac:dyDescent="0.25">
      <c r="A37" s="284" t="s">
        <v>2</v>
      </c>
      <c r="B37" s="278">
        <f>'Pré-Nationale A'!A59</f>
        <v>44640</v>
      </c>
      <c r="C37" s="285" t="s">
        <v>104</v>
      </c>
      <c r="D37" s="286"/>
      <c r="E37" s="286"/>
      <c r="F37" s="287"/>
      <c r="G37" s="247" t="s">
        <v>335</v>
      </c>
      <c r="H37" s="248" t="s">
        <v>336</v>
      </c>
      <c r="I37" s="253" t="s">
        <v>337</v>
      </c>
      <c r="J37" s="57" t="s">
        <v>426</v>
      </c>
      <c r="K37" s="58" t="s">
        <v>427</v>
      </c>
      <c r="L37" s="73" t="s">
        <v>428</v>
      </c>
      <c r="M37" s="331" t="s">
        <v>250</v>
      </c>
      <c r="N37" s="332" t="s">
        <v>224</v>
      </c>
      <c r="O37" s="63" t="s">
        <v>225</v>
      </c>
    </row>
    <row r="38" spans="1:15" ht="20.100000000000001" customHeight="1" thickBot="1" x14ac:dyDescent="0.25">
      <c r="A38" s="292" t="s">
        <v>27</v>
      </c>
      <c r="B38" s="278">
        <f>'Pré-Nationale A'!A59</f>
        <v>44640</v>
      </c>
      <c r="C38" s="285" t="s">
        <v>338</v>
      </c>
      <c r="D38" s="286"/>
      <c r="E38" s="286"/>
      <c r="F38" s="287"/>
      <c r="G38" s="247" t="s">
        <v>339</v>
      </c>
      <c r="H38" s="248" t="s">
        <v>340</v>
      </c>
      <c r="I38" s="249" t="s">
        <v>341</v>
      </c>
      <c r="J38" s="68" t="s">
        <v>496</v>
      </c>
      <c r="K38" s="70" t="s">
        <v>497</v>
      </c>
      <c r="L38" s="63" t="s">
        <v>498</v>
      </c>
      <c r="M38" s="68" t="s">
        <v>499</v>
      </c>
      <c r="N38" s="70" t="s">
        <v>500</v>
      </c>
      <c r="O38" s="73" t="s">
        <v>501</v>
      </c>
    </row>
    <row r="39" spans="1:15" ht="20.100000000000001" customHeight="1" thickBot="1" x14ac:dyDescent="0.25">
      <c r="A39" s="293" t="s">
        <v>28</v>
      </c>
      <c r="B39" s="278">
        <f>'Pré-Nationale A'!A59</f>
        <v>44640</v>
      </c>
      <c r="C39" s="285" t="s">
        <v>342</v>
      </c>
      <c r="D39" s="286"/>
      <c r="E39" s="286"/>
      <c r="F39" s="287"/>
      <c r="G39" s="247" t="s">
        <v>343</v>
      </c>
      <c r="H39" s="248" t="s">
        <v>344</v>
      </c>
      <c r="I39" s="249" t="s">
        <v>345</v>
      </c>
      <c r="J39" s="294" t="s">
        <v>346</v>
      </c>
      <c r="K39" s="295" t="s">
        <v>347</v>
      </c>
      <c r="L39" s="325" t="s">
        <v>348</v>
      </c>
      <c r="M39" s="294" t="s">
        <v>349</v>
      </c>
      <c r="N39" s="295" t="s">
        <v>350</v>
      </c>
      <c r="O39" s="63" t="s">
        <v>351</v>
      </c>
    </row>
    <row r="40" spans="1:15" ht="20.100000000000001" customHeight="1" thickBot="1" x14ac:dyDescent="0.25">
      <c r="A40" s="293" t="s">
        <v>49</v>
      </c>
      <c r="B40" s="278">
        <f>'Pré-Nationale A'!A59</f>
        <v>44640</v>
      </c>
      <c r="C40" s="335" t="s">
        <v>503</v>
      </c>
      <c r="D40" s="286"/>
      <c r="E40" s="286"/>
      <c r="F40" s="287"/>
      <c r="G40" s="161" t="s">
        <v>352</v>
      </c>
      <c r="H40" s="161" t="s">
        <v>353</v>
      </c>
      <c r="I40" s="79" t="s">
        <v>354</v>
      </c>
      <c r="J40" s="289" t="s">
        <v>355</v>
      </c>
      <c r="K40" s="290" t="s">
        <v>356</v>
      </c>
      <c r="L40" s="296" t="s">
        <v>357</v>
      </c>
      <c r="M40" s="297" t="s">
        <v>358</v>
      </c>
      <c r="N40" s="290" t="s">
        <v>359</v>
      </c>
      <c r="O40" s="291" t="s">
        <v>360</v>
      </c>
    </row>
    <row r="41" spans="1:15" ht="20.100000000000001" customHeight="1" thickBot="1" x14ac:dyDescent="0.25">
      <c r="A41" s="293" t="s">
        <v>50</v>
      </c>
      <c r="B41" s="278">
        <f>'Pré-Nationale A'!A59</f>
        <v>44640</v>
      </c>
      <c r="C41" s="285" t="s">
        <v>361</v>
      </c>
      <c r="D41" s="286"/>
      <c r="E41" s="286"/>
      <c r="F41" s="287"/>
      <c r="G41" s="161" t="s">
        <v>362</v>
      </c>
      <c r="H41" s="248" t="s">
        <v>363</v>
      </c>
      <c r="I41" s="249" t="s">
        <v>364</v>
      </c>
      <c r="J41" s="57" t="s">
        <v>365</v>
      </c>
      <c r="K41" s="58" t="s">
        <v>366</v>
      </c>
      <c r="L41" s="298" t="s">
        <v>367</v>
      </c>
      <c r="M41" s="299"/>
      <c r="N41" s="300"/>
      <c r="O41" s="291"/>
    </row>
    <row r="42" spans="1:15" ht="20.100000000000001" customHeight="1" thickBot="1" x14ac:dyDescent="0.25">
      <c r="A42" s="301" t="s">
        <v>51</v>
      </c>
      <c r="B42" s="278">
        <f>'Pré-Nationale A'!A59</f>
        <v>44640</v>
      </c>
      <c r="C42" s="360" t="s">
        <v>368</v>
      </c>
      <c r="D42" s="361"/>
      <c r="E42" s="361"/>
      <c r="F42" s="362"/>
      <c r="G42" s="247" t="s">
        <v>369</v>
      </c>
      <c r="H42" s="248" t="s">
        <v>370</v>
      </c>
      <c r="I42" s="249" t="s">
        <v>371</v>
      </c>
      <c r="J42" s="60" t="s">
        <v>372</v>
      </c>
      <c r="K42" s="62" t="s">
        <v>373</v>
      </c>
      <c r="L42" s="63" t="s">
        <v>374</v>
      </c>
      <c r="M42" s="302" t="s">
        <v>375</v>
      </c>
      <c r="N42" s="303" t="s">
        <v>376</v>
      </c>
      <c r="O42" s="59" t="s">
        <v>377</v>
      </c>
    </row>
    <row r="43" spans="1:15" ht="20.100000000000001" customHeight="1" thickBot="1" x14ac:dyDescent="0.25">
      <c r="A43" s="293" t="s">
        <v>52</v>
      </c>
      <c r="B43" s="278">
        <f>'Pré-Nationale A'!A59</f>
        <v>44640</v>
      </c>
      <c r="C43" s="355" t="s">
        <v>485</v>
      </c>
      <c r="D43" s="352"/>
      <c r="E43" s="352"/>
      <c r="F43" s="353"/>
      <c r="G43" s="161" t="s">
        <v>308</v>
      </c>
      <c r="H43" s="161" t="s">
        <v>309</v>
      </c>
      <c r="I43" s="162" t="s">
        <v>310</v>
      </c>
      <c r="J43" s="60" t="s">
        <v>381</v>
      </c>
      <c r="K43" s="62" t="s">
        <v>382</v>
      </c>
      <c r="L43" s="63" t="s">
        <v>383</v>
      </c>
      <c r="M43" s="302"/>
      <c r="N43" s="303"/>
      <c r="O43" s="149"/>
    </row>
    <row r="44" spans="1:15" ht="20.100000000000001" customHeight="1" thickBot="1" x14ac:dyDescent="0.25">
      <c r="J44" s="304"/>
      <c r="K44" s="211"/>
      <c r="L44" s="149"/>
      <c r="M44" s="210"/>
      <c r="N44" s="211"/>
      <c r="O44" s="212"/>
    </row>
    <row r="45" spans="1:15" ht="20.100000000000001" customHeight="1" thickBot="1" x14ac:dyDescent="0.25">
      <c r="J45" s="305"/>
      <c r="K45" s="55"/>
      <c r="L45" s="306"/>
      <c r="M45" s="54"/>
      <c r="N45" s="55"/>
      <c r="O45" s="149"/>
    </row>
    <row r="46" spans="1:15" ht="20.100000000000001" customHeight="1" thickBot="1" x14ac:dyDescent="0.25"/>
    <row r="47" spans="1:15" ht="20.100000000000001" customHeight="1" thickBot="1" x14ac:dyDescent="0.25">
      <c r="G47" s="363" t="s">
        <v>384</v>
      </c>
      <c r="H47" s="364"/>
      <c r="I47" s="364"/>
    </row>
    <row r="48" spans="1:15" ht="20.100000000000001" customHeight="1" thickBot="1" x14ac:dyDescent="0.25">
      <c r="F48" s="238"/>
      <c r="G48" s="247" t="s">
        <v>243</v>
      </c>
      <c r="H48" s="247" t="s">
        <v>244</v>
      </c>
      <c r="I48" s="249" t="s">
        <v>245</v>
      </c>
    </row>
    <row r="49" spans="6:9" ht="20.100000000000001" customHeight="1" thickBot="1" x14ac:dyDescent="0.25">
      <c r="F49" s="238"/>
      <c r="G49" s="307" t="s">
        <v>385</v>
      </c>
      <c r="H49" s="307" t="s">
        <v>386</v>
      </c>
      <c r="I49" s="308" t="s">
        <v>387</v>
      </c>
    </row>
    <row r="50" spans="6:9" ht="20.100000000000001" customHeight="1" thickBot="1" x14ac:dyDescent="0.25">
      <c r="G50" s="247" t="s">
        <v>119</v>
      </c>
      <c r="H50" s="248" t="s">
        <v>120</v>
      </c>
      <c r="I50" s="249" t="s">
        <v>121</v>
      </c>
    </row>
    <row r="51" spans="6:9" ht="20.100000000000001" customHeight="1" thickBot="1" x14ac:dyDescent="0.25">
      <c r="F51" s="238"/>
      <c r="G51" s="247" t="s">
        <v>388</v>
      </c>
      <c r="H51" s="248" t="s">
        <v>389</v>
      </c>
      <c r="I51" s="253" t="s">
        <v>390</v>
      </c>
    </row>
    <row r="52" spans="6:9" ht="20.100000000000001" customHeight="1" thickBot="1" x14ac:dyDescent="0.25">
      <c r="F52" s="238"/>
      <c r="G52" s="161" t="s">
        <v>391</v>
      </c>
      <c r="H52" s="161" t="s">
        <v>392</v>
      </c>
      <c r="I52" s="309" t="s">
        <v>393</v>
      </c>
    </row>
    <row r="53" spans="6:9" ht="20.100000000000001" customHeight="1" thickBot="1" x14ac:dyDescent="0.25">
      <c r="G53" s="247" t="s">
        <v>332</v>
      </c>
      <c r="H53" s="248" t="s">
        <v>333</v>
      </c>
      <c r="I53" s="253" t="s">
        <v>334</v>
      </c>
    </row>
    <row r="54" spans="6:9" ht="20.100000000000001" customHeight="1" thickBot="1" x14ac:dyDescent="0.25">
      <c r="G54" s="310"/>
      <c r="H54" s="310"/>
      <c r="I54" s="311"/>
    </row>
    <row r="55" spans="6:9" ht="20.100000000000001" customHeight="1" thickBot="1" x14ac:dyDescent="0.25">
      <c r="G55" s="363" t="s">
        <v>394</v>
      </c>
      <c r="H55" s="364"/>
      <c r="I55" s="364"/>
    </row>
    <row r="56" spans="6:9" ht="20.100000000000001" customHeight="1" thickBot="1" x14ac:dyDescent="0.25">
      <c r="G56" s="247" t="s">
        <v>395</v>
      </c>
      <c r="H56" s="248" t="s">
        <v>396</v>
      </c>
      <c r="I56" s="253" t="s">
        <v>397</v>
      </c>
    </row>
    <row r="57" spans="6:9" ht="20.100000000000001" customHeight="1" thickBot="1" x14ac:dyDescent="0.25">
      <c r="G57" s="247" t="s">
        <v>398</v>
      </c>
      <c r="H57" s="248" t="s">
        <v>399</v>
      </c>
      <c r="I57" s="253" t="s">
        <v>400</v>
      </c>
    </row>
    <row r="58" spans="6:9" ht="20.100000000000001" customHeight="1" x14ac:dyDescent="0.2"/>
    <row r="59" spans="6:9" ht="20.100000000000001" customHeight="1" x14ac:dyDescent="0.2"/>
    <row r="60" spans="6:9" ht="20.100000000000001" customHeight="1" x14ac:dyDescent="0.2"/>
    <row r="61" spans="6:9" ht="20.100000000000001" customHeight="1" x14ac:dyDescent="0.2"/>
    <row r="62" spans="6:9" ht="20.100000000000001" customHeight="1" x14ac:dyDescent="0.2"/>
    <row r="63" spans="6:9" ht="20.100000000000001" customHeight="1" x14ac:dyDescent="0.2"/>
    <row r="64" spans="6:9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</sheetData>
  <mergeCells count="28">
    <mergeCell ref="C27:F27"/>
    <mergeCell ref="C42:F42"/>
    <mergeCell ref="C43:F43"/>
    <mergeCell ref="G47:I47"/>
    <mergeCell ref="G55:I55"/>
    <mergeCell ref="C26:F2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14:F14"/>
    <mergeCell ref="C2:F2"/>
    <mergeCell ref="G2:I2"/>
    <mergeCell ref="C13:F13"/>
    <mergeCell ref="C6:F6"/>
    <mergeCell ref="C7:F7"/>
    <mergeCell ref="C8:F8"/>
    <mergeCell ref="C9:F9"/>
    <mergeCell ref="C10:F10"/>
    <mergeCell ref="C11:F11"/>
    <mergeCell ref="C12:F12"/>
  </mergeCells>
  <hyperlinks>
    <hyperlink ref="O6" r:id="rId1"/>
    <hyperlink ref="L6" r:id="rId2"/>
    <hyperlink ref="I23" r:id="rId3"/>
    <hyperlink ref="I30" r:id="rId4"/>
    <hyperlink ref="I28" r:id="rId5"/>
    <hyperlink ref="I13" r:id="rId6"/>
    <hyperlink ref="I31" r:id="rId7"/>
    <hyperlink ref="I4" r:id="rId8"/>
    <hyperlink ref="I10" r:id="rId9"/>
    <hyperlink ref="I12" r:id="rId10"/>
    <hyperlink ref="I39" r:id="rId11"/>
    <hyperlink ref="I6" r:id="rId12"/>
    <hyperlink ref="I34" r:id="rId13"/>
    <hyperlink ref="I29" r:id="rId14"/>
    <hyperlink ref="I38" r:id="rId15"/>
    <hyperlink ref="I15" r:id="rId16"/>
    <hyperlink ref="I33" r:id="rId17"/>
    <hyperlink ref="I25" r:id="rId18"/>
    <hyperlink ref="I14" r:id="rId19"/>
    <hyperlink ref="I40" r:id="rId20"/>
    <hyperlink ref="I26" r:id="rId21"/>
    <hyperlink ref="I17" r:id="rId22"/>
    <hyperlink ref="I9" r:id="rId23"/>
    <hyperlink ref="I37" r:id="rId24"/>
    <hyperlink ref="I52" r:id="rId25"/>
    <hyperlink ref="O4" r:id="rId26"/>
    <hyperlink ref="I5" r:id="rId27"/>
    <hyperlink ref="L7" r:id="rId28"/>
    <hyperlink ref="O7" r:id="rId29"/>
    <hyperlink ref="I8" r:id="rId30"/>
    <hyperlink ref="L8" r:id="rId31"/>
    <hyperlink ref="O8" r:id="rId32"/>
    <hyperlink ref="L9" r:id="rId33"/>
    <hyperlink ref="O9" r:id="rId34"/>
    <hyperlink ref="L10" r:id="rId35"/>
    <hyperlink ref="O10" r:id="rId36"/>
    <hyperlink ref="O12" r:id="rId37"/>
    <hyperlink ref="L14" r:id="rId38"/>
    <hyperlink ref="L15" r:id="rId39"/>
    <hyperlink ref="O15" r:id="rId40"/>
    <hyperlink ref="L17" r:id="rId41"/>
    <hyperlink ref="O17" r:id="rId42"/>
    <hyperlink ref="I18" r:id="rId43"/>
    <hyperlink ref="L18" r:id="rId44"/>
    <hyperlink ref="O18" r:id="rId45"/>
    <hyperlink ref="I19" r:id="rId46"/>
    <hyperlink ref="I20" r:id="rId47"/>
    <hyperlink ref="L20" r:id="rId48"/>
    <hyperlink ref="O20" r:id="rId49"/>
    <hyperlink ref="I21" r:id="rId50"/>
    <hyperlink ref="O21" r:id="rId51"/>
    <hyperlink ref="L21" r:id="rId52"/>
    <hyperlink ref="L22" r:id="rId53"/>
    <hyperlink ref="O24" r:id="rId54"/>
    <hyperlink ref="L24" r:id="rId55"/>
    <hyperlink ref="L25" r:id="rId56"/>
    <hyperlink ref="O25" r:id="rId57" display="paul.defranceschi@bacly.fr"/>
    <hyperlink ref="I32" r:id="rId58"/>
    <hyperlink ref="O33" r:id="rId59" display="Sylvain.jd69@gmail.com"/>
    <hyperlink ref="L33" r:id="rId60" display="bastienguilloton@yahoo.fr"/>
    <hyperlink ref="L34" r:id="rId61" display="louisejullien@hotmail.fr"/>
    <hyperlink ref="O34" r:id="rId62" display="charlieberthod@hotmail.com"/>
    <hyperlink ref="L36" r:id="rId63" display="julien.lamercerie@bacly.fr"/>
    <hyperlink ref="O36" r:id="rId64" display="paul.defranceschi@bacly.fr"/>
    <hyperlink ref="L38" r:id="rId65" display="m.jaussein@gmail.com"/>
    <hyperlink ref="O39" r:id="rId66"/>
    <hyperlink ref="L39" r:id="rId67"/>
    <hyperlink ref="L40" r:id="rId68" display="lambuche@yahoo.fr"/>
    <hyperlink ref="O40" r:id="rId69" display="tiboy89@hotmail.com"/>
    <hyperlink ref="L41" r:id="rId70"/>
    <hyperlink ref="I42" r:id="rId71"/>
    <hyperlink ref="L43" r:id="rId72" display="emmoune.bad@gmail.com"/>
    <hyperlink ref="I56" r:id="rId73"/>
    <hyperlink ref="I50" r:id="rId74"/>
    <hyperlink ref="I51" r:id="rId75"/>
    <hyperlink ref="I57" r:id="rId76"/>
    <hyperlink ref="I53" r:id="rId77"/>
    <hyperlink ref="L30" r:id="rId78"/>
    <hyperlink ref="L23" r:id="rId79"/>
    <hyperlink ref="O23" r:id="rId80"/>
    <hyperlink ref="L37" r:id="rId81"/>
    <hyperlink ref="O37" r:id="rId82"/>
    <hyperlink ref="I16" r:id="rId83"/>
    <hyperlink ref="L16" r:id="rId84"/>
    <hyperlink ref="O16" r:id="rId85"/>
    <hyperlink ref="I11" r:id="rId86"/>
    <hyperlink ref="L11" r:id="rId87"/>
    <hyperlink ref="O11" r:id="rId88"/>
    <hyperlink ref="O27" r:id="rId89" display="benjamin.peraud@gmail.com"/>
    <hyperlink ref="L27" r:id="rId90" display="laura.henri0582@orange.fr"/>
    <hyperlink ref="I35" r:id="rId91"/>
    <hyperlink ref="L4" r:id="rId92" display="elsachapot63@gmail.com"/>
    <hyperlink ref="O13" r:id="rId93"/>
    <hyperlink ref="L13" r:id="rId94"/>
    <hyperlink ref="L5" r:id="rId95"/>
    <hyperlink ref="O5" r:id="rId96"/>
    <hyperlink ref="L31" r:id="rId97" display="phlepage@hotmail.fr"/>
    <hyperlink ref="O31" r:id="rId98" display="thfoulon@free.fr"/>
    <hyperlink ref="L19" r:id="rId99"/>
    <hyperlink ref="O19" r:id="rId100"/>
    <hyperlink ref="I43" r:id="rId101"/>
    <hyperlink ref="I27" r:id="rId102"/>
    <hyperlink ref="I36" r:id="rId103"/>
  </hyperlinks>
  <pageMargins left="0.7" right="0.7" top="0.75" bottom="0.75" header="0.3" footer="0.3"/>
  <pageSetup paperSize="9" orientation="portrait" r:id="rId1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tabSelected="1" topLeftCell="A46" zoomScaleNormal="100" zoomScaleSheetLayoutView="100" workbookViewId="0">
      <selection activeCell="H59" sqref="H59"/>
    </sheetView>
  </sheetViews>
  <sheetFormatPr baseColWidth="10" defaultRowHeight="20.100000000000001" customHeight="1" x14ac:dyDescent="0.2"/>
  <cols>
    <col min="1" max="1" width="23.85546875" style="50" bestFit="1" customWidth="1"/>
    <col min="2" max="2" width="32.7109375" style="50" bestFit="1" customWidth="1"/>
    <col min="3" max="3" width="27.42578125" style="50" customWidth="1"/>
    <col min="4" max="4" width="31.5703125" style="50" customWidth="1"/>
    <col min="5" max="5" width="30.85546875" style="50" bestFit="1" customWidth="1"/>
    <col min="6" max="6" width="31.5703125" style="50" customWidth="1"/>
    <col min="7" max="7" width="17.85546875" style="50" customWidth="1"/>
    <col min="8" max="8" width="31" style="50" bestFit="1" customWidth="1"/>
    <col min="9" max="16384" width="11.42578125" style="50"/>
  </cols>
  <sheetData>
    <row r="2" spans="1:8" ht="20.100000000000001" customHeight="1" thickBot="1" x14ac:dyDescent="0.25">
      <c r="A2" s="337" t="s">
        <v>1</v>
      </c>
      <c r="B2" s="338"/>
      <c r="C2" s="49" t="s">
        <v>88</v>
      </c>
      <c r="D2" s="49" t="s">
        <v>89</v>
      </c>
      <c r="E2" s="49" t="s">
        <v>90</v>
      </c>
      <c r="F2" s="49" t="s">
        <v>91</v>
      </c>
      <c r="G2" s="49" t="s">
        <v>89</v>
      </c>
      <c r="H2" s="49" t="s">
        <v>90</v>
      </c>
    </row>
    <row r="3" spans="1:8" ht="20.100000000000001" customHeight="1" thickBot="1" x14ac:dyDescent="0.25">
      <c r="A3" s="51" t="str">
        <f>'[1]ICR 2021 2022'!D7</f>
        <v>1 - VDD63 - 2</v>
      </c>
      <c r="B3" s="12" t="str">
        <f>'[1]ICR 2021 2022'!E7</f>
        <v>CLERMONT-FERRAND VDD</v>
      </c>
      <c r="C3" s="51" t="str">
        <f>'[1]Inscriptions ICR 2021-2022'!AA2</f>
        <v>Jeanne ALBA</v>
      </c>
      <c r="D3" s="52" t="str">
        <f>'[1]Inscriptions ICR 2021-2022'!AB2</f>
        <v>06 20 06 65 81</v>
      </c>
      <c r="E3" s="53" t="str">
        <f>'[1]Inscriptions ICR 2021-2022'!AC2</f>
        <v>Jeanne.alba@wanadoo.fr</v>
      </c>
      <c r="F3" s="54"/>
      <c r="G3" s="55"/>
      <c r="H3" s="56"/>
    </row>
    <row r="4" spans="1:8" ht="20.100000000000001" customHeight="1" thickBot="1" x14ac:dyDescent="0.25">
      <c r="A4" s="57" t="str">
        <f>'[1]ICR 2021 2022'!D8</f>
        <v>2 - BACLY69 - 2</v>
      </c>
      <c r="B4" s="14" t="str">
        <f>'[1]ICR 2021 2022'!E8</f>
        <v>LYON BACLY</v>
      </c>
      <c r="C4" s="57" t="str">
        <f>'[2]Inscriptions ICR 2021-2022'!AA3</f>
        <v>Marion LOUISIN</v>
      </c>
      <c r="D4" s="58" t="str">
        <f>'[2]Inscriptions ICR 2021-2022'!AB3</f>
        <v>06 25 88 62 13</v>
      </c>
      <c r="E4" s="53" t="str">
        <f>'[2]Inscriptions ICR 2021-2022'!AC3</f>
        <v>marion.louisin@orange.fr</v>
      </c>
      <c r="F4" s="57" t="str">
        <f>'[2]Inscriptions ICR 2021-2022'!AD3</f>
        <v>Anthony GESKOFF</v>
      </c>
      <c r="G4" s="58" t="str">
        <f>'[2]Inscriptions ICR 2021-2022'!AE3</f>
        <v>06 59 67 45 83</v>
      </c>
      <c r="H4" s="59" t="str">
        <f>'[2]Inscriptions ICR 2021-2022'!AF3</f>
        <v>anthony.69@live.fr</v>
      </c>
    </row>
    <row r="5" spans="1:8" ht="20.100000000000001" customHeight="1" thickBot="1" x14ac:dyDescent="0.25">
      <c r="A5" s="60" t="str">
        <f>'[1]ICR 2021 2022'!D9</f>
        <v>3 - I'MBAD63- 1</v>
      </c>
      <c r="B5" s="16" t="str">
        <f>'[1]ICR 2021 2022'!E9</f>
        <v>BEAUMONT</v>
      </c>
      <c r="C5" s="61" t="s">
        <v>464</v>
      </c>
      <c r="D5" s="62" t="s">
        <v>465</v>
      </c>
      <c r="E5" s="63" t="s">
        <v>466</v>
      </c>
      <c r="F5" s="60" t="str">
        <f>'[1]Inscriptions ICR 2021-2022'!AD4</f>
        <v>Benjamin TEYSSIER</v>
      </c>
      <c r="G5" s="62" t="str">
        <f>'[1]Inscriptions ICR 2021-2022'!AE4</f>
        <v>07 84 12 42 13</v>
      </c>
      <c r="H5" s="64" t="str">
        <f>'[1]Inscriptions ICR 2021-2022'!AF4</f>
        <v>benji.t.92@hotmail.fr</v>
      </c>
    </row>
    <row r="6" spans="1:8" ht="20.100000000000001" customHeight="1" thickBot="1" x14ac:dyDescent="0.25">
      <c r="A6" s="65" t="str">
        <f>'[1]ICR 2021 2022'!D10</f>
        <v>4 - BCV26 - 1</v>
      </c>
      <c r="B6" s="66" t="str">
        <f>'[1]ICR 2021 2022'!E10</f>
        <v>VALENCE</v>
      </c>
      <c r="C6" s="65" t="str">
        <f>'[1]Inscriptions ICR 2021-2022'!AA5</f>
        <v>Camille GAILLARD</v>
      </c>
      <c r="D6" s="67" t="str">
        <f>'[1]Inscriptions ICR 2021-2022'!AB5</f>
        <v>06 43 57 94 80</v>
      </c>
      <c r="E6" s="63" t="str">
        <f>'[1]Inscriptions ICR 2021-2022'!AC5</f>
        <v>camille.gaillard@live.fr</v>
      </c>
      <c r="F6" s="65" t="str">
        <f>'[1]Inscriptions ICR 2021-2022'!AD5</f>
        <v>Arezki AMRANI</v>
      </c>
      <c r="G6" s="67" t="str">
        <f>'[1]Inscriptions ICR 2021-2022'!AE5</f>
        <v>06 16 77 03 62</v>
      </c>
      <c r="H6" s="64" t="str">
        <f>'[1]Inscriptions ICR 2021-2022'!AF5</f>
        <v>arezki.amrani@yahoo.fr</v>
      </c>
    </row>
    <row r="7" spans="1:8" ht="20.100000000000001" customHeight="1" thickBot="1" x14ac:dyDescent="0.25">
      <c r="A7" s="68" t="str">
        <f>'[1]ICR 2021 2022'!D11</f>
        <v>5 - PLVPB69 - 1</v>
      </c>
      <c r="B7" s="69" t="str">
        <f>'[1]ICR 2021 2022'!E11</f>
        <v>LYON PLVPB</v>
      </c>
      <c r="C7" s="68" t="str">
        <f>'[1]Inscriptions ICR 2021-2022'!AA6</f>
        <v>Goeffrey DESORGUES</v>
      </c>
      <c r="D7" s="70" t="str">
        <f>'[1]Inscriptions ICR 2021-2022'!AB6</f>
        <v>06 11 77 64 07</v>
      </c>
      <c r="E7" s="64" t="str">
        <f>'[1]Inscriptions ICR 2021-2022'!AC6</f>
        <v>geoffrey.desorgues@gmail.com</v>
      </c>
      <c r="F7" s="68" t="str">
        <f>'[1]Inscriptions ICR 2021-2022'!AD6</f>
        <v>Thibault DUPUYS</v>
      </c>
      <c r="G7" s="70" t="str">
        <f>'[1]Inscriptions ICR 2021-2022'!AE6</f>
        <v>06 59 96 53 81</v>
      </c>
      <c r="H7" s="64" t="str">
        <f>'[1]Inscriptions ICR 2021-2022'!AF6</f>
        <v>thibault.dupuys@live.fr</v>
      </c>
    </row>
    <row r="8" spans="1:8" ht="20.100000000000001" customHeight="1" thickBot="1" x14ac:dyDescent="0.25">
      <c r="A8" s="71" t="str">
        <f>'[1]ICR 2021 2022'!D12</f>
        <v>6 - ABC74 - 2</v>
      </c>
      <c r="B8" s="22" t="str">
        <f>'[1]ICR 2021 2022'!E12</f>
        <v>ANNECY</v>
      </c>
      <c r="C8" s="71" t="str">
        <f>'[1]Inscriptions ICR 2021-2022'!AA7</f>
        <v>Florian DESGLAND</v>
      </c>
      <c r="D8" s="72" t="str">
        <f>'[1]Inscriptions ICR 2021-2022'!AB7</f>
        <v>07 87 19 93 14</v>
      </c>
      <c r="E8" s="59" t="str">
        <f>'[1]Inscriptions ICR 2021-2022'!AC7</f>
        <v>floriandesgland@hotmail.com</v>
      </c>
      <c r="F8" s="71" t="str">
        <f>'[1]Inscriptions ICR 2021-2022'!AD7</f>
        <v>Robin ZELLER</v>
      </c>
      <c r="G8" s="72" t="str">
        <f>'[1]Inscriptions ICR 2021-2022'!AE7</f>
        <v>06 67 25 70 13</v>
      </c>
      <c r="H8" s="73" t="str">
        <f>'[1]Inscriptions ICR 2021-2022'!AF7</f>
        <v>robin.zeller@laposte.net</v>
      </c>
    </row>
    <row r="9" spans="1:8" ht="20.100000000000001" customHeight="1" x14ac:dyDescent="0.2">
      <c r="H9" s="74"/>
    </row>
    <row r="11" spans="1:8" ht="20.100000000000001" customHeight="1" x14ac:dyDescent="0.2">
      <c r="A11" s="75">
        <v>44486</v>
      </c>
      <c r="B11" s="366" t="str">
        <f>JA!C4</f>
        <v>BEAUMONT     Gymnase de l'Artière     Avenue du stade     63110</v>
      </c>
      <c r="C11" s="366"/>
      <c r="D11" s="366"/>
      <c r="E11" s="366"/>
      <c r="F11" s="366"/>
    </row>
    <row r="12" spans="1:8" ht="20.100000000000001" customHeight="1" x14ac:dyDescent="0.2">
      <c r="A12" s="76"/>
      <c r="B12" s="77" t="s">
        <v>92</v>
      </c>
      <c r="C12" s="78" t="str">
        <f>JA!G4</f>
        <v>Jean-François ROUX</v>
      </c>
      <c r="D12" s="78" t="str">
        <f>JA!H4</f>
        <v>07 82 24 68 60</v>
      </c>
      <c r="E12" s="79" t="str">
        <f>JA!I4</f>
        <v>jfetmaroux@free.fr</v>
      </c>
      <c r="F12" s="80"/>
    </row>
    <row r="13" spans="1:8" ht="20.100000000000001" customHeight="1" thickBot="1" x14ac:dyDescent="0.25">
      <c r="A13" s="76"/>
      <c r="B13" s="81"/>
      <c r="C13" s="82"/>
      <c r="D13" s="83"/>
      <c r="E13" s="84"/>
      <c r="F13" s="85"/>
    </row>
    <row r="14" spans="1:8" ht="20.100000000000001" customHeight="1" thickBot="1" x14ac:dyDescent="0.25">
      <c r="A14" s="76" t="s">
        <v>93</v>
      </c>
      <c r="B14" s="86" t="str">
        <f>'[1]ICR 2021 2022'!D7</f>
        <v>1 - VDD63 - 2</v>
      </c>
      <c r="C14" s="76" t="s">
        <v>93</v>
      </c>
      <c r="D14" s="87" t="str">
        <f>'[1]ICR 2021 2022'!D12</f>
        <v>6 - ABC74 - 2</v>
      </c>
      <c r="E14" s="76" t="s">
        <v>93</v>
      </c>
      <c r="F14" s="88" t="str">
        <f>'[1]ICR 2021 2022'!D10</f>
        <v>4 - BCV26 - 1</v>
      </c>
    </row>
    <row r="15" spans="1:8" ht="20.100000000000001" customHeight="1" thickBot="1" x14ac:dyDescent="0.25">
      <c r="A15" s="76"/>
      <c r="B15" s="89" t="s">
        <v>94</v>
      </c>
      <c r="C15" s="90"/>
      <c r="D15" s="89" t="s">
        <v>94</v>
      </c>
      <c r="E15" s="90"/>
      <c r="F15" s="91" t="s">
        <v>94</v>
      </c>
    </row>
    <row r="16" spans="1:8" ht="20.100000000000001" customHeight="1" thickBot="1" x14ac:dyDescent="0.25">
      <c r="A16" s="76"/>
      <c r="B16" s="92" t="str">
        <f>'[1]ICR 2021 2022'!D9</f>
        <v>3 - I'MBAD63- 1</v>
      </c>
      <c r="C16" s="93"/>
      <c r="D16" s="94" t="str">
        <f>'[1]ICR 2021 2022'!D11</f>
        <v>5 - PLVPB69 - 1</v>
      </c>
      <c r="E16" s="93"/>
      <c r="F16" s="95" t="str">
        <f>'[1]ICR 2021 2022'!D8</f>
        <v>2 - BACLY69 - 2</v>
      </c>
    </row>
    <row r="17" spans="1:6" ht="20.100000000000001" customHeight="1" thickBot="1" x14ac:dyDescent="0.25">
      <c r="A17" s="76"/>
      <c r="B17" s="93"/>
      <c r="C17" s="93"/>
      <c r="D17" s="96"/>
      <c r="E17" s="93"/>
      <c r="F17" s="97"/>
    </row>
    <row r="18" spans="1:6" ht="20.100000000000001" customHeight="1" thickBot="1" x14ac:dyDescent="0.25">
      <c r="A18" s="76" t="s">
        <v>95</v>
      </c>
      <c r="B18" s="94" t="str">
        <f>'[1]ICR 2021 2022'!D11</f>
        <v>5 - PLVPB69 - 1</v>
      </c>
      <c r="C18" s="76" t="s">
        <v>95</v>
      </c>
      <c r="D18" s="98" t="str">
        <f>'[1]ICR 2021 2022'!D10</f>
        <v>4 - BCV26 - 1</v>
      </c>
      <c r="E18" s="76" t="s">
        <v>95</v>
      </c>
      <c r="F18" s="99" t="str">
        <f>'[1]ICR 2021 2022'!D8</f>
        <v>2 - BACLY69 - 2</v>
      </c>
    </row>
    <row r="19" spans="1:6" ht="20.100000000000001" customHeight="1" thickBot="1" x14ac:dyDescent="0.25">
      <c r="A19" s="76"/>
      <c r="B19" s="100" t="s">
        <v>94</v>
      </c>
      <c r="C19" s="93"/>
      <c r="D19" s="89" t="s">
        <v>94</v>
      </c>
      <c r="E19" s="101"/>
      <c r="F19" s="89" t="s">
        <v>94</v>
      </c>
    </row>
    <row r="20" spans="1:6" ht="20.100000000000001" customHeight="1" thickBot="1" x14ac:dyDescent="0.25">
      <c r="A20" s="76"/>
      <c r="B20" s="86" t="str">
        <f>'[1]ICR 2021 2022'!D7</f>
        <v>1 - VDD63 - 2</v>
      </c>
      <c r="C20" s="93"/>
      <c r="D20" s="92" t="str">
        <f>'[1]ICR 2021 2022'!D9</f>
        <v>3 - I'MBAD63- 1</v>
      </c>
      <c r="E20" s="93"/>
      <c r="F20" s="87" t="str">
        <f>'[1]ICR 2021 2022'!D12</f>
        <v>6 - ABC74 - 2</v>
      </c>
    </row>
    <row r="23" spans="1:6" ht="20.100000000000001" customHeight="1" x14ac:dyDescent="0.2">
      <c r="A23" s="102">
        <v>44521</v>
      </c>
      <c r="B23" s="367" t="str">
        <f>JA!C12</f>
        <v>LYON PLVPB     Halle des sports   91 boulevard Vivier Merle    69003</v>
      </c>
      <c r="C23" s="367"/>
      <c r="D23" s="367"/>
      <c r="E23" s="367"/>
      <c r="F23" s="367"/>
    </row>
    <row r="24" spans="1:6" ht="20.100000000000001" customHeight="1" x14ac:dyDescent="0.2">
      <c r="A24" s="103"/>
      <c r="B24" s="77" t="s">
        <v>92</v>
      </c>
      <c r="C24" s="78" t="str">
        <f>[1]JA!G12</f>
        <v>Côme CHIRAT</v>
      </c>
      <c r="D24" s="78" t="str">
        <f>[1]JA!H12</f>
        <v>06 62 14 15 19</v>
      </c>
      <c r="E24" s="79" t="str">
        <f>[1]JA!I12</f>
        <v>come.chirat@outlook.fr</v>
      </c>
      <c r="F24" s="80"/>
    </row>
    <row r="25" spans="1:6" ht="20.100000000000001" customHeight="1" thickBot="1" x14ac:dyDescent="0.25">
      <c r="A25" s="103"/>
      <c r="B25" s="104"/>
      <c r="C25" s="104"/>
      <c r="D25" s="104"/>
      <c r="E25" s="104"/>
      <c r="F25" s="104"/>
    </row>
    <row r="26" spans="1:6" ht="20.100000000000001" customHeight="1" thickBot="1" x14ac:dyDescent="0.25">
      <c r="A26" s="103" t="s">
        <v>96</v>
      </c>
      <c r="B26" s="105" t="str">
        <f>A8</f>
        <v>6 - ABC74 - 2</v>
      </c>
      <c r="C26" s="103" t="s">
        <v>96</v>
      </c>
      <c r="D26" s="94" t="str">
        <f>A7</f>
        <v>5 - PLVPB69 - 1</v>
      </c>
      <c r="E26" s="103" t="s">
        <v>96</v>
      </c>
      <c r="F26" s="92" t="str">
        <f>A5</f>
        <v>3 - I'MBAD63- 1</v>
      </c>
    </row>
    <row r="27" spans="1:6" ht="20.100000000000001" customHeight="1" thickBot="1" x14ac:dyDescent="0.25">
      <c r="A27" s="103"/>
      <c r="B27" s="89" t="s">
        <v>94</v>
      </c>
      <c r="C27" s="106"/>
      <c r="D27" s="89" t="s">
        <v>94</v>
      </c>
      <c r="E27" s="106"/>
      <c r="F27" s="89" t="s">
        <v>94</v>
      </c>
    </row>
    <row r="28" spans="1:6" ht="20.100000000000001" customHeight="1" thickBot="1" x14ac:dyDescent="0.25">
      <c r="A28" s="103"/>
      <c r="B28" s="86" t="str">
        <f>A3</f>
        <v>1 - VDD63 - 2</v>
      </c>
      <c r="C28" s="104"/>
      <c r="D28" s="98" t="str">
        <f>A6</f>
        <v>4 - BCV26 - 1</v>
      </c>
      <c r="E28" s="104"/>
      <c r="F28" s="107" t="str">
        <f>A4</f>
        <v>2 - BACLY69 - 2</v>
      </c>
    </row>
    <row r="29" spans="1:6" ht="20.100000000000001" customHeight="1" thickBot="1" x14ac:dyDescent="0.25">
      <c r="A29" s="103"/>
      <c r="B29" s="104"/>
      <c r="C29" s="104"/>
      <c r="D29" s="108"/>
      <c r="E29" s="104"/>
      <c r="F29" s="109"/>
    </row>
    <row r="30" spans="1:6" ht="20.100000000000001" customHeight="1" thickBot="1" x14ac:dyDescent="0.25">
      <c r="A30" s="103" t="s">
        <v>97</v>
      </c>
      <c r="B30" s="86" t="str">
        <f>A3</f>
        <v>1 - VDD63 - 2</v>
      </c>
      <c r="C30" s="103" t="s">
        <v>97</v>
      </c>
      <c r="D30" s="92" t="str">
        <f>A5</f>
        <v>3 - I'MBAD63- 1</v>
      </c>
      <c r="E30" s="103" t="s">
        <v>97</v>
      </c>
      <c r="F30" s="107" t="str">
        <f>A4</f>
        <v>2 - BACLY69 - 2</v>
      </c>
    </row>
    <row r="31" spans="1:6" ht="20.100000000000001" customHeight="1" thickBot="1" x14ac:dyDescent="0.25">
      <c r="A31" s="103"/>
      <c r="B31" s="89" t="s">
        <v>94</v>
      </c>
      <c r="C31" s="104"/>
      <c r="D31" s="89" t="s">
        <v>94</v>
      </c>
      <c r="E31" s="110"/>
      <c r="F31" s="89" t="s">
        <v>94</v>
      </c>
    </row>
    <row r="32" spans="1:6" ht="20.100000000000001" customHeight="1" thickBot="1" x14ac:dyDescent="0.25">
      <c r="A32" s="103"/>
      <c r="B32" s="111" t="str">
        <f>A6</f>
        <v>4 - BCV26 - 1</v>
      </c>
      <c r="C32" s="104"/>
      <c r="D32" s="87" t="str">
        <f>A8</f>
        <v>6 - ABC74 - 2</v>
      </c>
      <c r="E32" s="104"/>
      <c r="F32" s="94" t="str">
        <f>A7</f>
        <v>5 - PLVPB69 - 1</v>
      </c>
    </row>
    <row r="33" spans="1:6" ht="20.100000000000001" customHeight="1" x14ac:dyDescent="0.2">
      <c r="A33" s="112"/>
    </row>
    <row r="34" spans="1:6" ht="20.100000000000001" customHeight="1" x14ac:dyDescent="0.2">
      <c r="A34" s="112"/>
    </row>
    <row r="35" spans="1:6" ht="20.100000000000001" customHeight="1" x14ac:dyDescent="0.2">
      <c r="A35" s="113">
        <v>44542</v>
      </c>
      <c r="B35" s="368" t="str">
        <f>JA!C20</f>
        <v>ANNECY     gymnase des Balmettes   10 avenue Lucien Boschetti     74000</v>
      </c>
      <c r="C35" s="368"/>
      <c r="D35" s="368"/>
      <c r="E35" s="368"/>
      <c r="F35" s="368"/>
    </row>
    <row r="36" spans="1:6" ht="20.100000000000001" customHeight="1" x14ac:dyDescent="0.2">
      <c r="A36" s="114"/>
      <c r="B36" s="77" t="s">
        <v>92</v>
      </c>
      <c r="C36" s="78" t="str">
        <f>[1]JA!G20</f>
        <v>Benjamin MALLARD</v>
      </c>
      <c r="D36" s="78" t="str">
        <f>[1]JA!H20</f>
        <v>06 32 14 43 82</v>
      </c>
      <c r="E36" s="79" t="str">
        <f>[1]JA!I20</f>
        <v>mallard_benji@hotmail.com</v>
      </c>
      <c r="F36" s="80"/>
    </row>
    <row r="37" spans="1:6" ht="20.100000000000001" customHeight="1" thickBot="1" x14ac:dyDescent="0.25">
      <c r="A37" s="114"/>
      <c r="B37" s="115"/>
      <c r="C37" s="115"/>
      <c r="D37" s="115"/>
      <c r="E37" s="115"/>
      <c r="F37" s="115"/>
    </row>
    <row r="38" spans="1:6" ht="20.100000000000001" customHeight="1" thickBot="1" x14ac:dyDescent="0.25">
      <c r="A38" s="114" t="s">
        <v>98</v>
      </c>
      <c r="B38" s="94" t="str">
        <f>A7</f>
        <v>5 - PLVPB69 - 1</v>
      </c>
      <c r="C38" s="114" t="s">
        <v>98</v>
      </c>
      <c r="D38" s="98" t="str">
        <f>A6</f>
        <v>4 - BCV26 - 1</v>
      </c>
      <c r="E38" s="114" t="s">
        <v>98</v>
      </c>
      <c r="F38" s="86" t="str">
        <f>A3</f>
        <v>1 - VDD63 - 2</v>
      </c>
    </row>
    <row r="39" spans="1:6" ht="20.100000000000001" customHeight="1" thickBot="1" x14ac:dyDescent="0.25">
      <c r="A39" s="114"/>
      <c r="B39" s="89" t="s">
        <v>94</v>
      </c>
      <c r="C39" s="116"/>
      <c r="D39" s="89" t="s">
        <v>94</v>
      </c>
      <c r="E39" s="116"/>
      <c r="F39" s="89" t="s">
        <v>94</v>
      </c>
    </row>
    <row r="40" spans="1:6" ht="20.100000000000001" customHeight="1" thickBot="1" x14ac:dyDescent="0.25">
      <c r="A40" s="114"/>
      <c r="B40" s="92" t="str">
        <f>A5</f>
        <v>3 - I'MBAD63- 1</v>
      </c>
      <c r="C40" s="115"/>
      <c r="D40" s="87" t="str">
        <f>A8</f>
        <v>6 - ABC74 - 2</v>
      </c>
      <c r="E40" s="115"/>
      <c r="F40" s="107" t="str">
        <f>A4</f>
        <v>2 - BACLY69 - 2</v>
      </c>
    </row>
    <row r="41" spans="1:6" ht="20.100000000000001" customHeight="1" thickBot="1" x14ac:dyDescent="0.25">
      <c r="A41" s="114"/>
      <c r="B41" s="115"/>
      <c r="C41" s="115"/>
      <c r="D41" s="117"/>
      <c r="E41" s="115"/>
      <c r="F41" s="117"/>
    </row>
    <row r="42" spans="1:6" ht="20.100000000000001" customHeight="1" thickBot="1" x14ac:dyDescent="0.25">
      <c r="A42" s="114" t="s">
        <v>99</v>
      </c>
      <c r="B42" s="92" t="str">
        <f>A5</f>
        <v>3 - I'MBAD63- 1</v>
      </c>
      <c r="C42" s="114" t="s">
        <v>99</v>
      </c>
      <c r="D42" s="98" t="str">
        <f>A6</f>
        <v>4 - BCV26 - 1</v>
      </c>
      <c r="E42" s="114" t="s">
        <v>99</v>
      </c>
      <c r="F42" s="87" t="str">
        <f>A8</f>
        <v>6 - ABC74 - 2</v>
      </c>
    </row>
    <row r="43" spans="1:6" s="119" customFormat="1" ht="20.100000000000001" customHeight="1" thickBot="1" x14ac:dyDescent="0.25">
      <c r="A43" s="114"/>
      <c r="B43" s="89" t="s">
        <v>94</v>
      </c>
      <c r="C43" s="115"/>
      <c r="D43" s="89" t="s">
        <v>94</v>
      </c>
      <c r="E43" s="118"/>
      <c r="F43" s="89" t="s">
        <v>94</v>
      </c>
    </row>
    <row r="44" spans="1:6" s="119" customFormat="1" ht="20.100000000000001" customHeight="1" thickBot="1" x14ac:dyDescent="0.25">
      <c r="A44" s="114"/>
      <c r="B44" s="86" t="str">
        <f>A3</f>
        <v>1 - VDD63 - 2</v>
      </c>
      <c r="C44" s="115"/>
      <c r="D44" s="94" t="str">
        <f>A7</f>
        <v>5 - PLVPB69 - 1</v>
      </c>
      <c r="E44" s="115"/>
      <c r="F44" s="107" t="str">
        <f>A4</f>
        <v>2 - BACLY69 - 2</v>
      </c>
    </row>
    <row r="45" spans="1:6" s="119" customFormat="1" ht="20.100000000000001" customHeight="1" x14ac:dyDescent="0.2">
      <c r="A45" s="120"/>
      <c r="F45" s="121"/>
    </row>
    <row r="46" spans="1:6" s="119" customFormat="1" ht="20.100000000000001" customHeight="1" x14ac:dyDescent="0.2">
      <c r="A46" s="120"/>
    </row>
    <row r="47" spans="1:6" s="119" customFormat="1" ht="20.100000000000001" customHeight="1" x14ac:dyDescent="0.2">
      <c r="A47" s="122">
        <v>44591</v>
      </c>
      <c r="B47" s="369" t="str">
        <f>[1]JA!C28</f>
        <v>VALENCE      CSU   Route de Malissard   26000</v>
      </c>
      <c r="C47" s="369"/>
      <c r="D47" s="369"/>
      <c r="E47" s="369"/>
      <c r="F47" s="369"/>
    </row>
    <row r="48" spans="1:6" s="119" customFormat="1" ht="20.100000000000001" customHeight="1" x14ac:dyDescent="0.2">
      <c r="A48" s="123"/>
      <c r="B48" s="77" t="s">
        <v>92</v>
      </c>
      <c r="C48" s="78" t="str">
        <f>[1]JA!G28</f>
        <v>Guillaume COURTIN</v>
      </c>
      <c r="D48" s="78" t="str">
        <f>[1]JA!H28</f>
        <v>06 09 85 07 03</v>
      </c>
      <c r="E48" s="79" t="str">
        <f>[1]JA!I28</f>
        <v>gcourtin.bad@gmail.com</v>
      </c>
      <c r="F48" s="80"/>
    </row>
    <row r="49" spans="1:6" s="119" customFormat="1" ht="20.100000000000001" customHeight="1" thickBot="1" x14ac:dyDescent="0.25">
      <c r="A49" s="123"/>
      <c r="B49" s="124"/>
      <c r="C49" s="125"/>
      <c r="D49" s="126"/>
      <c r="E49" s="127"/>
      <c r="F49" s="128"/>
    </row>
    <row r="50" spans="1:6" s="119" customFormat="1" ht="20.100000000000001" customHeight="1" thickBot="1" x14ac:dyDescent="0.25">
      <c r="A50" s="123" t="s">
        <v>100</v>
      </c>
      <c r="B50" s="86" t="str">
        <f>A3</f>
        <v>1 - VDD63 - 2</v>
      </c>
      <c r="C50" s="123" t="s">
        <v>100</v>
      </c>
      <c r="D50" s="87" t="str">
        <f>A8</f>
        <v>6 - ABC74 - 2</v>
      </c>
      <c r="E50" s="123" t="s">
        <v>100</v>
      </c>
      <c r="F50" s="95" t="str">
        <f>A4</f>
        <v>2 - BACLY69 - 2</v>
      </c>
    </row>
    <row r="51" spans="1:6" ht="20.100000000000001" customHeight="1" thickBot="1" x14ac:dyDescent="0.25">
      <c r="A51" s="123"/>
      <c r="B51" s="89" t="s">
        <v>94</v>
      </c>
      <c r="C51" s="129"/>
      <c r="D51" s="89" t="s">
        <v>94</v>
      </c>
      <c r="E51" s="129"/>
      <c r="F51" s="91" t="s">
        <v>94</v>
      </c>
    </row>
    <row r="52" spans="1:6" ht="20.100000000000001" customHeight="1" thickBot="1" x14ac:dyDescent="0.25">
      <c r="A52" s="123"/>
      <c r="B52" s="94" t="str">
        <f>A7</f>
        <v>5 - PLVPB69 - 1</v>
      </c>
      <c r="C52" s="130"/>
      <c r="D52" s="98" t="str">
        <f>A6</f>
        <v>4 - BCV26 - 1</v>
      </c>
      <c r="E52" s="130"/>
      <c r="F52" s="92" t="str">
        <f>A5</f>
        <v>3 - I'MBAD63- 1</v>
      </c>
    </row>
    <row r="53" spans="1:6" ht="20.100000000000001" customHeight="1" thickBot="1" x14ac:dyDescent="0.25">
      <c r="A53" s="123"/>
      <c r="B53" s="130"/>
      <c r="C53" s="130"/>
      <c r="D53" s="131"/>
      <c r="E53" s="130"/>
      <c r="F53" s="132"/>
    </row>
    <row r="54" spans="1:6" ht="20.100000000000001" customHeight="1" thickBot="1" x14ac:dyDescent="0.25">
      <c r="A54" s="123" t="s">
        <v>101</v>
      </c>
      <c r="B54" s="86" t="str">
        <f>A3</f>
        <v>1 - VDD63 - 2</v>
      </c>
      <c r="C54" s="123" t="s">
        <v>101</v>
      </c>
      <c r="D54" s="92" t="str">
        <f>A5</f>
        <v>3 - I'MBAD63- 1</v>
      </c>
      <c r="E54" s="123" t="s">
        <v>101</v>
      </c>
      <c r="F54" s="99" t="str">
        <f>A4</f>
        <v>2 - BACLY69 - 2</v>
      </c>
    </row>
    <row r="55" spans="1:6" ht="20.100000000000001" customHeight="1" thickBot="1" x14ac:dyDescent="0.25">
      <c r="A55" s="123"/>
      <c r="B55" s="100" t="s">
        <v>94</v>
      </c>
      <c r="C55" s="130"/>
      <c r="D55" s="89" t="s">
        <v>94</v>
      </c>
      <c r="E55" s="133"/>
      <c r="F55" s="89" t="s">
        <v>94</v>
      </c>
    </row>
    <row r="56" spans="1:6" ht="20.100000000000001" customHeight="1" thickBot="1" x14ac:dyDescent="0.25">
      <c r="A56" s="123"/>
      <c r="B56" s="87" t="str">
        <f>A8</f>
        <v>6 - ABC74 - 2</v>
      </c>
      <c r="C56" s="130"/>
      <c r="D56" s="94" t="str">
        <f>A7</f>
        <v>5 - PLVPB69 - 1</v>
      </c>
      <c r="E56" s="130"/>
      <c r="F56" s="98" t="str">
        <f>A6</f>
        <v>4 - BCV26 - 1</v>
      </c>
    </row>
    <row r="59" spans="1:6" ht="20.100000000000001" customHeight="1" thickBot="1" x14ac:dyDescent="0.25">
      <c r="A59" s="134">
        <v>44640</v>
      </c>
      <c r="B59" s="365" t="str">
        <f>[1]JA!C36</f>
        <v>LYON BACLY   Gymnase FERBER    19 rue du Bourbonnais   69009</v>
      </c>
      <c r="C59" s="365"/>
      <c r="D59" s="365"/>
      <c r="E59" s="365"/>
      <c r="F59" s="365"/>
    </row>
    <row r="60" spans="1:6" ht="20.100000000000001" customHeight="1" thickBot="1" x14ac:dyDescent="0.25">
      <c r="A60" s="135"/>
      <c r="B60" s="77" t="s">
        <v>92</v>
      </c>
      <c r="C60" s="247" t="s">
        <v>175</v>
      </c>
      <c r="D60" s="248" t="s">
        <v>176</v>
      </c>
      <c r="E60" s="372" t="s">
        <v>177</v>
      </c>
      <c r="F60" s="80"/>
    </row>
    <row r="61" spans="1:6" ht="20.100000000000001" customHeight="1" thickBot="1" x14ac:dyDescent="0.25">
      <c r="A61" s="135"/>
      <c r="B61" s="136"/>
      <c r="C61" s="137"/>
      <c r="D61" s="138"/>
      <c r="E61" s="139"/>
      <c r="F61" s="140"/>
    </row>
    <row r="62" spans="1:6" ht="20.100000000000001" customHeight="1" thickBot="1" x14ac:dyDescent="0.25">
      <c r="A62" s="135" t="s">
        <v>102</v>
      </c>
      <c r="B62" s="111" t="str">
        <f>A6</f>
        <v>4 - BCV26 - 1</v>
      </c>
      <c r="C62" s="135" t="s">
        <v>102</v>
      </c>
      <c r="D62" s="87" t="str">
        <f>A8</f>
        <v>6 - ABC74 - 2</v>
      </c>
      <c r="E62" s="135" t="s">
        <v>102</v>
      </c>
      <c r="F62" s="94" t="str">
        <f>A7</f>
        <v>5 - PLVPB69 - 1</v>
      </c>
    </row>
    <row r="63" spans="1:6" ht="20.100000000000001" customHeight="1" thickBot="1" x14ac:dyDescent="0.25">
      <c r="A63" s="135"/>
      <c r="B63" s="89" t="s">
        <v>94</v>
      </c>
      <c r="C63" s="141"/>
      <c r="D63" s="89" t="s">
        <v>94</v>
      </c>
      <c r="E63" s="141"/>
      <c r="F63" s="91" t="s">
        <v>94</v>
      </c>
    </row>
    <row r="64" spans="1:6" ht="20.100000000000001" customHeight="1" thickBot="1" x14ac:dyDescent="0.25">
      <c r="A64" s="135"/>
      <c r="B64" s="86" t="str">
        <f>A3</f>
        <v>1 - VDD63 - 2</v>
      </c>
      <c r="C64" s="142"/>
      <c r="D64" s="92" t="str">
        <f>A5</f>
        <v>3 - I'MBAD63- 1</v>
      </c>
      <c r="E64" s="142"/>
      <c r="F64" s="95" t="str">
        <f>A4</f>
        <v>2 - BACLY69 - 2</v>
      </c>
    </row>
    <row r="65" spans="1:6" ht="20.100000000000001" customHeight="1" thickBot="1" x14ac:dyDescent="0.25">
      <c r="A65" s="135"/>
      <c r="B65" s="142"/>
      <c r="C65" s="142"/>
      <c r="D65" s="143"/>
      <c r="E65" s="142"/>
      <c r="F65" s="144"/>
    </row>
    <row r="66" spans="1:6" ht="20.100000000000001" customHeight="1" thickBot="1" x14ac:dyDescent="0.25">
      <c r="A66" s="135" t="s">
        <v>103</v>
      </c>
      <c r="B66" s="99" t="str">
        <f>A4</f>
        <v>2 - BACLY69 - 2</v>
      </c>
      <c r="C66" s="135" t="s">
        <v>103</v>
      </c>
      <c r="D66" s="92" t="str">
        <f>A5</f>
        <v>3 - I'MBAD63- 1</v>
      </c>
      <c r="E66" s="135" t="s">
        <v>103</v>
      </c>
      <c r="F66" s="94" t="str">
        <f>A7</f>
        <v>5 - PLVPB69 - 1</v>
      </c>
    </row>
    <row r="67" spans="1:6" ht="20.100000000000001" customHeight="1" thickBot="1" x14ac:dyDescent="0.25">
      <c r="A67" s="135"/>
      <c r="B67" s="100" t="s">
        <v>94</v>
      </c>
      <c r="C67" s="142"/>
      <c r="D67" s="89" t="s">
        <v>94</v>
      </c>
      <c r="E67" s="145"/>
      <c r="F67" s="89" t="s">
        <v>94</v>
      </c>
    </row>
    <row r="68" spans="1:6" ht="20.100000000000001" customHeight="1" thickBot="1" x14ac:dyDescent="0.25">
      <c r="A68" s="135"/>
      <c r="B68" s="86" t="str">
        <f>A3</f>
        <v>1 - VDD63 - 2</v>
      </c>
      <c r="C68" s="142"/>
      <c r="D68" s="111" t="str">
        <f>A6</f>
        <v>4 - BCV26 - 1</v>
      </c>
      <c r="E68" s="142"/>
      <c r="F68" s="87" t="str">
        <f>A8</f>
        <v>6 - ABC74 - 2</v>
      </c>
    </row>
  </sheetData>
  <mergeCells count="6">
    <mergeCell ref="B59:F59"/>
    <mergeCell ref="A2:B2"/>
    <mergeCell ref="B11:F11"/>
    <mergeCell ref="B23:F23"/>
    <mergeCell ref="B35:F35"/>
    <mergeCell ref="B47:F47"/>
  </mergeCells>
  <hyperlinks>
    <hyperlink ref="H5" r:id="rId1" display="benji.t.92@hotmail.fr"/>
    <hyperlink ref="E8" r:id="rId2" display="floriandesgland@hotmail.com"/>
    <hyperlink ref="E5" r:id="rId3" display="elsachapot63@gmail.com"/>
    <hyperlink ref="E6" r:id="rId4" display="camille.gaillard@live.fr"/>
    <hyperlink ref="E24" r:id="rId5" display="dominique.caillaboux@orange.fr"/>
    <hyperlink ref="E36" r:id="rId6" display="come.chirat@outlook.fr"/>
    <hyperlink ref="E48" r:id="rId7" display="kelly74.g@gmail.com "/>
    <hyperlink ref="E3" r:id="rId8" display="Jeanne.alba@wanadoo.fr"/>
    <hyperlink ref="H6" r:id="rId9" display="arezki.amrani@yahoo.fr"/>
    <hyperlink ref="H7" r:id="rId10" display="thibault.dupuys@live.fr"/>
    <hyperlink ref="H8" r:id="rId11" display="robin.zeller@laposte.net"/>
    <hyperlink ref="E12" r:id="rId12" display="jfetmaroux@free.fr"/>
    <hyperlink ref="E4" r:id="rId13" display="julien.lamercerie@bacly.fr"/>
    <hyperlink ref="H4" r:id="rId14" display="paul.defranceshi@bacly.fr"/>
    <hyperlink ref="E60" r:id="rId15"/>
  </hyperlinks>
  <printOptions horizontalCentered="1" verticalCentered="1"/>
  <pageMargins left="0.11811023622047245" right="0.11811023622047245" top="0.59055118110236227" bottom="0.19685039370078741" header="0.6692913385826772" footer="0.51181102362204722"/>
  <pageSetup paperSize="9" scale="92" orientation="landscape" horizontalDpi="4294967295" r:id="rId1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C1" zoomScaleNormal="100" zoomScaleSheetLayoutView="100" workbookViewId="0">
      <selection activeCell="H10" sqref="H10"/>
    </sheetView>
  </sheetViews>
  <sheetFormatPr baseColWidth="10" defaultRowHeight="12.75" x14ac:dyDescent="0.2"/>
  <cols>
    <col min="1" max="1" width="24" style="50" bestFit="1" customWidth="1"/>
    <col min="2" max="2" width="31.5703125" style="50" customWidth="1"/>
    <col min="3" max="3" width="27.42578125" style="50" customWidth="1"/>
    <col min="4" max="4" width="31.5703125" style="50" customWidth="1"/>
    <col min="5" max="5" width="32.28515625" style="50" customWidth="1"/>
    <col min="6" max="6" width="31.5703125" style="50" customWidth="1"/>
    <col min="7" max="7" width="17.85546875" style="50" customWidth="1"/>
    <col min="8" max="8" width="33.85546875" style="50" bestFit="1" customWidth="1"/>
    <col min="9" max="16384" width="11.42578125" style="1"/>
  </cols>
  <sheetData>
    <row r="1" spans="1:8" ht="20.100000000000001" customHeight="1" thickBot="1" x14ac:dyDescent="0.25"/>
    <row r="2" spans="1:8" ht="20.100000000000001" customHeight="1" thickTop="1" thickBot="1" x14ac:dyDescent="0.25">
      <c r="A2" s="339" t="s">
        <v>2</v>
      </c>
      <c r="B2" s="340"/>
      <c r="C2" s="49" t="s">
        <v>88</v>
      </c>
      <c r="D2" s="49" t="s">
        <v>89</v>
      </c>
      <c r="E2" s="146" t="s">
        <v>90</v>
      </c>
      <c r="F2" s="49" t="s">
        <v>91</v>
      </c>
      <c r="G2" s="49" t="s">
        <v>89</v>
      </c>
      <c r="H2" s="146" t="s">
        <v>90</v>
      </c>
    </row>
    <row r="3" spans="1:8" ht="20.100000000000001" customHeight="1" thickBot="1" x14ac:dyDescent="0.25">
      <c r="A3" s="51" t="str">
        <f>'[1]ICR 2021 2022'!G7</f>
        <v>1 - BACO69- 3</v>
      </c>
      <c r="B3" s="12" t="str">
        <f>'[1]ICR 2021 2022'!H7</f>
        <v>OULLINS</v>
      </c>
      <c r="C3" s="51" t="str">
        <f>'[1]Inscriptions ICR 2021-2022'!AA8</f>
        <v>Fabien LANSAC</v>
      </c>
      <c r="D3" s="52" t="str">
        <f>'[1]Inscriptions ICR 2021-2022'!AB8</f>
        <v>07 70 28 37 59</v>
      </c>
      <c r="E3" s="334" t="str">
        <f>'[1]Inscriptions ICR 2021-2022'!AC8</f>
        <v>fabienlansac@yahoo.fr</v>
      </c>
      <c r="F3" s="51" t="str">
        <f>'[1]Inscriptions ICR 2021-2022'!AD8</f>
        <v>Jérémy BESLIN</v>
      </c>
      <c r="G3" s="52" t="str">
        <f>'[1]Inscriptions ICR 2021-2022'!AE8</f>
        <v>06 82 95 52 82</v>
      </c>
      <c r="H3" s="334" t="str">
        <f>'[1]Inscriptions ICR 2021-2022'!AF8</f>
        <v>jimbad@hotmail.fr</v>
      </c>
    </row>
    <row r="4" spans="1:8" ht="20.100000000000001" customHeight="1" thickBot="1" x14ac:dyDescent="0.25">
      <c r="A4" s="57" t="str">
        <f>'[1]ICR 2021 2022'!G8</f>
        <v>2 - GAB38- 2</v>
      </c>
      <c r="B4" s="14" t="str">
        <f>'[1]ICR 2021 2022'!H8</f>
        <v>GRENOBLE GAB</v>
      </c>
      <c r="C4" s="57" t="s">
        <v>426</v>
      </c>
      <c r="D4" s="58" t="s">
        <v>427</v>
      </c>
      <c r="E4" s="334" t="s">
        <v>428</v>
      </c>
      <c r="F4" s="57" t="s">
        <v>250</v>
      </c>
      <c r="G4" s="58" t="s">
        <v>224</v>
      </c>
      <c r="H4" s="334" t="s">
        <v>225</v>
      </c>
    </row>
    <row r="5" spans="1:8" ht="20.100000000000001" customHeight="1" thickBot="1" x14ac:dyDescent="0.25">
      <c r="A5" s="150" t="str">
        <f>'[1]ICR 2021 2022'!G9</f>
        <v>3 - B2A74 - 1</v>
      </c>
      <c r="B5" s="16" t="str">
        <f>'[1]ICR 2021 2022'!H9</f>
        <v>ANNEMASSE</v>
      </c>
      <c r="C5" s="60" t="s">
        <v>467</v>
      </c>
      <c r="D5" s="151" t="s">
        <v>468</v>
      </c>
      <c r="E5" s="334" t="s">
        <v>469</v>
      </c>
      <c r="F5" s="60" t="s">
        <v>185</v>
      </c>
      <c r="G5" s="151" t="s">
        <v>186</v>
      </c>
      <c r="H5" s="334" t="s">
        <v>187</v>
      </c>
    </row>
    <row r="6" spans="1:8" ht="20.100000000000001" customHeight="1" thickBot="1" x14ac:dyDescent="0.25">
      <c r="A6" s="65" t="str">
        <f>'[1]ICR 2021 2022'!G10</f>
        <v>4 - BAF74 - 1</v>
      </c>
      <c r="B6" s="18" t="str">
        <f>'[1]ICR 2021 2022'!H10</f>
        <v>FRANGY</v>
      </c>
      <c r="C6" s="65" t="str">
        <f>'[1]Inscriptions ICR 2021-2022'!AA11</f>
        <v>Anthony CHAGOT</v>
      </c>
      <c r="D6" s="67" t="str">
        <f>'[1]Inscriptions ICR 2021-2022'!AB11</f>
        <v>06 42 16 35 65</v>
      </c>
      <c r="E6" s="334" t="str">
        <f>'[1]Inscriptions ICR 2021-2022'!AC11</f>
        <v>chagotanthony@gmail.com</v>
      </c>
      <c r="F6" s="65" t="str">
        <f>'[1]Inscriptions ICR 2021-2022'!AD11</f>
        <v xml:space="preserve">Garance SELOSSE </v>
      </c>
      <c r="G6" s="67" t="str">
        <f>'[1]Inscriptions ICR 2021-2022'!AE11</f>
        <v>06 49 87 51 00</v>
      </c>
      <c r="H6" s="334" t="str">
        <f>'[1]Inscriptions ICR 2021-2022'!AF11</f>
        <v>gselosse@live.fr</v>
      </c>
    </row>
    <row r="7" spans="1:8" ht="20.100000000000001" customHeight="1" thickBot="1" x14ac:dyDescent="0.25">
      <c r="A7" s="152" t="str">
        <f>'[1]ICR 2021 2022'!G11</f>
        <v>5 - BCM38 - 2</v>
      </c>
      <c r="B7" s="20" t="str">
        <f>'[1]ICR 2021 2022'!H11</f>
        <v>MEYLAN</v>
      </c>
      <c r="C7" s="68" t="str">
        <f>'[1]Inscriptions ICR 2021-2022'!AA12</f>
        <v>Benjamin LEWIS</v>
      </c>
      <c r="D7" s="70" t="str">
        <f>'[1]Inscriptions ICR 2021-2022'!AB12</f>
        <v>06 64 42 87 22</v>
      </c>
      <c r="E7" s="334" t="str">
        <f>'[1]Inscriptions ICR 2021-2022'!AC12</f>
        <v>blewis1510@gmail.com</v>
      </c>
      <c r="F7" s="54"/>
      <c r="G7" s="55"/>
      <c r="H7" s="334"/>
    </row>
    <row r="8" spans="1:8" ht="20.100000000000001" customHeight="1" thickBot="1" x14ac:dyDescent="0.25">
      <c r="A8" s="71" t="str">
        <f>'[1]ICR 2021 2022'!G12</f>
        <v>6 - BCC69 - 1</v>
      </c>
      <c r="B8" s="22" t="str">
        <f>'[1]ICR 2021 2022'!H12</f>
        <v>CHARLY</v>
      </c>
      <c r="C8" s="71" t="str">
        <f>'[1]Inscriptions ICR 2021-2022'!AA13</f>
        <v>Dorian GONNET</v>
      </c>
      <c r="D8" s="72" t="str">
        <f>'[1]Inscriptions ICR 2021-2022'!AB13</f>
        <v>06 17 45 26 89</v>
      </c>
      <c r="E8" s="334" t="str">
        <f>'[1]Inscriptions ICR 2021-2022'!AC13</f>
        <v>dorian.gonnet@gmail.com</v>
      </c>
      <c r="F8" s="71" t="str">
        <f>'[1]Inscriptions ICR 2021-2022'!AD13</f>
        <v>Etienne GRUAU</v>
      </c>
      <c r="G8" s="72" t="str">
        <f>'[1]Inscriptions ICR 2021-2022'!AE13</f>
        <v>06 22 81 58 41</v>
      </c>
      <c r="H8" s="334" t="str">
        <f>'[1]Inscriptions ICR 2021-2022'!AF13</f>
        <v>etiennegruau@msn.com</v>
      </c>
    </row>
    <row r="9" spans="1:8" ht="20.100000000000001" customHeight="1" x14ac:dyDescent="0.2">
      <c r="H9" s="74"/>
    </row>
    <row r="10" spans="1:8" ht="20.100000000000001" customHeight="1" x14ac:dyDescent="0.2"/>
    <row r="11" spans="1:8" ht="20.100000000000001" customHeight="1" x14ac:dyDescent="0.2">
      <c r="A11" s="122">
        <f>'Pré-Nationale A'!A11</f>
        <v>44486</v>
      </c>
      <c r="B11" s="369" t="str">
        <f>JA!C5</f>
        <v>ANNEMASSE     Gymnase du Salève     Route d'Etrembières     74100</v>
      </c>
      <c r="C11" s="369"/>
      <c r="D11" s="369"/>
      <c r="E11" s="369"/>
      <c r="F11" s="369"/>
    </row>
    <row r="12" spans="1:8" ht="20.100000000000001" customHeight="1" x14ac:dyDescent="0.2">
      <c r="A12" s="123"/>
      <c r="B12" s="77" t="s">
        <v>92</v>
      </c>
      <c r="C12" s="78" t="str">
        <f>[1]JA!G5</f>
        <v>Isidro TABOADA</v>
      </c>
      <c r="D12" s="78" t="str">
        <f>[1]JA!H5</f>
        <v>06 70 58 98 21</v>
      </c>
      <c r="E12" s="79" t="str">
        <f>[1]JA!I5</f>
        <v>isidro.taboada@wanadoo.fr</v>
      </c>
      <c r="F12" s="80"/>
    </row>
    <row r="13" spans="1:8" ht="20.100000000000001" customHeight="1" thickBot="1" x14ac:dyDescent="0.25">
      <c r="A13" s="123"/>
      <c r="B13" s="124"/>
      <c r="C13" s="125"/>
      <c r="D13" s="126"/>
      <c r="E13" s="127"/>
      <c r="F13" s="128"/>
    </row>
    <row r="14" spans="1:8" ht="20.100000000000001" customHeight="1" thickBot="1" x14ac:dyDescent="0.25">
      <c r="A14" s="123" t="s">
        <v>93</v>
      </c>
      <c r="B14" s="86" t="str">
        <f>A3</f>
        <v>1 - BACO69- 3</v>
      </c>
      <c r="C14" s="123" t="s">
        <v>93</v>
      </c>
      <c r="D14" s="87" t="str">
        <f>A8</f>
        <v>6 - BCC69 - 1</v>
      </c>
      <c r="E14" s="123" t="s">
        <v>93</v>
      </c>
      <c r="F14" s="111" t="str">
        <f>A6</f>
        <v>4 - BAF74 - 1</v>
      </c>
    </row>
    <row r="15" spans="1:8" ht="20.100000000000001" customHeight="1" thickBot="1" x14ac:dyDescent="0.25">
      <c r="A15" s="123"/>
      <c r="B15" s="89" t="s">
        <v>94</v>
      </c>
      <c r="C15" s="154"/>
      <c r="D15" s="89" t="s">
        <v>94</v>
      </c>
      <c r="E15" s="154"/>
      <c r="F15" s="89" t="s">
        <v>94</v>
      </c>
    </row>
    <row r="16" spans="1:8" ht="20.100000000000001" customHeight="1" thickBot="1" x14ac:dyDescent="0.25">
      <c r="A16" s="123"/>
      <c r="B16" s="155" t="str">
        <f>A5</f>
        <v>3 - B2A74 - 1</v>
      </c>
      <c r="C16" s="156"/>
      <c r="D16" s="157" t="str">
        <f>A7</f>
        <v>5 - BCM38 - 2</v>
      </c>
      <c r="E16" s="156"/>
      <c r="F16" s="107" t="str">
        <f>A4</f>
        <v>2 - GAB38- 2</v>
      </c>
    </row>
    <row r="17" spans="1:6" ht="20.100000000000001" customHeight="1" thickBot="1" x14ac:dyDescent="0.25">
      <c r="A17" s="123"/>
      <c r="B17" s="156"/>
      <c r="C17" s="156"/>
      <c r="D17" s="158"/>
      <c r="E17" s="156"/>
      <c r="F17" s="159"/>
    </row>
    <row r="18" spans="1:6" ht="20.100000000000001" customHeight="1" thickBot="1" x14ac:dyDescent="0.25">
      <c r="A18" s="123" t="s">
        <v>95</v>
      </c>
      <c r="B18" s="157" t="str">
        <f>A7</f>
        <v>5 - BCM38 - 2</v>
      </c>
      <c r="C18" s="123" t="s">
        <v>95</v>
      </c>
      <c r="D18" s="98" t="str">
        <f>A6</f>
        <v>4 - BAF74 - 1</v>
      </c>
      <c r="E18" s="123" t="s">
        <v>95</v>
      </c>
      <c r="F18" s="107" t="str">
        <f>A4</f>
        <v>2 - GAB38- 2</v>
      </c>
    </row>
    <row r="19" spans="1:6" ht="20.100000000000001" customHeight="1" thickBot="1" x14ac:dyDescent="0.25">
      <c r="A19" s="123"/>
      <c r="B19" s="89" t="s">
        <v>94</v>
      </c>
      <c r="C19" s="156"/>
      <c r="D19" s="89" t="s">
        <v>94</v>
      </c>
      <c r="E19" s="160"/>
      <c r="F19" s="89" t="s">
        <v>94</v>
      </c>
    </row>
    <row r="20" spans="1:6" ht="20.100000000000001" customHeight="1" thickBot="1" x14ac:dyDescent="0.25">
      <c r="A20" s="123"/>
      <c r="B20" s="86" t="str">
        <f>A3</f>
        <v>1 - BACO69- 3</v>
      </c>
      <c r="C20" s="156"/>
      <c r="D20" s="155" t="str">
        <f>A5</f>
        <v>3 - B2A74 - 1</v>
      </c>
      <c r="E20" s="156"/>
      <c r="F20" s="87" t="str">
        <f>A8</f>
        <v>6 - BCC69 - 1</v>
      </c>
    </row>
    <row r="21" spans="1:6" ht="20.100000000000001" customHeight="1" x14ac:dyDescent="0.2"/>
    <row r="22" spans="1:6" ht="20.100000000000001" customHeight="1" x14ac:dyDescent="0.2"/>
    <row r="23" spans="1:6" ht="20.100000000000001" customHeight="1" x14ac:dyDescent="0.2">
      <c r="A23" s="75">
        <f>'Pré-Nationale A'!A23</f>
        <v>44521</v>
      </c>
      <c r="B23" s="366" t="str">
        <f>JA!C13</f>
        <v>FRANGY reçoit à VALLEIRY     Gymnase de Valleiry     267 route de Saint-Julien      74520</v>
      </c>
      <c r="C23" s="366"/>
      <c r="D23" s="366"/>
      <c r="E23" s="366"/>
      <c r="F23" s="366"/>
    </row>
    <row r="24" spans="1:6" ht="20.100000000000001" customHeight="1" x14ac:dyDescent="0.2">
      <c r="A24" s="76"/>
      <c r="B24" s="77" t="s">
        <v>92</v>
      </c>
      <c r="C24" s="78" t="str">
        <f>[1]JA!G13</f>
        <v>Benjamin MALLARD</v>
      </c>
      <c r="D24" s="78" t="str">
        <f>[1]JA!H13</f>
        <v>06 32 14 43 82</v>
      </c>
      <c r="E24" s="79" t="str">
        <f>[1]JA!I13</f>
        <v>mallard_benji@hotmail.com</v>
      </c>
      <c r="F24" s="80"/>
    </row>
    <row r="25" spans="1:6" ht="20.100000000000001" customHeight="1" thickBot="1" x14ac:dyDescent="0.25">
      <c r="A25" s="76"/>
      <c r="B25" s="93"/>
      <c r="C25" s="93"/>
      <c r="D25" s="93"/>
      <c r="E25" s="93"/>
      <c r="F25" s="93"/>
    </row>
    <row r="26" spans="1:6" ht="20.100000000000001" customHeight="1" thickBot="1" x14ac:dyDescent="0.25">
      <c r="A26" s="76" t="s">
        <v>96</v>
      </c>
      <c r="B26" s="87" t="str">
        <f>A8</f>
        <v>6 - BCC69 - 1</v>
      </c>
      <c r="C26" s="76" t="s">
        <v>96</v>
      </c>
      <c r="D26" s="157" t="str">
        <f>A7</f>
        <v>5 - BCM38 - 2</v>
      </c>
      <c r="E26" s="76" t="s">
        <v>96</v>
      </c>
      <c r="F26" s="155" t="str">
        <f>A5</f>
        <v>3 - B2A74 - 1</v>
      </c>
    </row>
    <row r="27" spans="1:6" ht="20.100000000000001" customHeight="1" thickBot="1" x14ac:dyDescent="0.25">
      <c r="A27" s="76"/>
      <c r="B27" s="89" t="s">
        <v>94</v>
      </c>
      <c r="C27" s="90"/>
      <c r="D27" s="89" t="s">
        <v>94</v>
      </c>
      <c r="E27" s="90"/>
      <c r="F27" s="89" t="s">
        <v>94</v>
      </c>
    </row>
    <row r="28" spans="1:6" ht="20.100000000000001" customHeight="1" thickBot="1" x14ac:dyDescent="0.25">
      <c r="A28" s="76"/>
      <c r="B28" s="86" t="str">
        <f>A3</f>
        <v>1 - BACO69- 3</v>
      </c>
      <c r="C28" s="93"/>
      <c r="D28" s="98" t="str">
        <f>A6</f>
        <v>4 - BAF74 - 1</v>
      </c>
      <c r="E28" s="93"/>
      <c r="F28" s="107" t="str">
        <f>A4</f>
        <v>2 - GAB38- 2</v>
      </c>
    </row>
    <row r="29" spans="1:6" ht="20.100000000000001" customHeight="1" thickBot="1" x14ac:dyDescent="0.25">
      <c r="A29" s="76"/>
      <c r="B29" s="93"/>
      <c r="C29" s="93"/>
      <c r="D29" s="96"/>
      <c r="E29" s="93"/>
      <c r="F29" s="97"/>
    </row>
    <row r="30" spans="1:6" ht="20.100000000000001" customHeight="1" thickBot="1" x14ac:dyDescent="0.25">
      <c r="A30" s="76" t="s">
        <v>97</v>
      </c>
      <c r="B30" s="86" t="str">
        <f>A3</f>
        <v>1 - BACO69- 3</v>
      </c>
      <c r="C30" s="76" t="s">
        <v>97</v>
      </c>
      <c r="D30" s="155" t="str">
        <f>A5</f>
        <v>3 - B2A74 - 1</v>
      </c>
      <c r="E30" s="76" t="s">
        <v>97</v>
      </c>
      <c r="F30" s="107" t="str">
        <f>A4</f>
        <v>2 - GAB38- 2</v>
      </c>
    </row>
    <row r="31" spans="1:6" ht="20.100000000000001" customHeight="1" thickBot="1" x14ac:dyDescent="0.25">
      <c r="A31" s="76"/>
      <c r="B31" s="89" t="s">
        <v>94</v>
      </c>
      <c r="C31" s="93"/>
      <c r="D31" s="89" t="s">
        <v>94</v>
      </c>
      <c r="E31" s="101"/>
      <c r="F31" s="89" t="s">
        <v>94</v>
      </c>
    </row>
    <row r="32" spans="1:6" ht="20.100000000000001" customHeight="1" thickBot="1" x14ac:dyDescent="0.25">
      <c r="A32" s="76"/>
      <c r="B32" s="111" t="str">
        <f>A6</f>
        <v>4 - BAF74 - 1</v>
      </c>
      <c r="C32" s="93"/>
      <c r="D32" s="87" t="str">
        <f>A8</f>
        <v>6 - BCC69 - 1</v>
      </c>
      <c r="E32" s="93"/>
      <c r="F32" s="157" t="str">
        <f>A7</f>
        <v>5 - BCM38 - 2</v>
      </c>
    </row>
    <row r="33" spans="1:8" ht="20.100000000000001" customHeight="1" x14ac:dyDescent="0.2">
      <c r="A33" s="112"/>
    </row>
    <row r="34" spans="1:8" ht="20.100000000000001" customHeight="1" x14ac:dyDescent="0.2">
      <c r="A34" s="112"/>
    </row>
    <row r="35" spans="1:8" ht="20.100000000000001" customHeight="1" x14ac:dyDescent="0.2">
      <c r="A35" s="113">
        <f>'Pré-Nationale A'!A35</f>
        <v>44542</v>
      </c>
      <c r="B35" s="368" t="str">
        <f>[1]JA!C21</f>
        <v>CHARLY reçoit à CHAPONOST  Salle omnisports Henri FILLON  Rue du stade  69360</v>
      </c>
      <c r="C35" s="368"/>
      <c r="D35" s="368"/>
      <c r="E35" s="368"/>
      <c r="F35" s="368"/>
    </row>
    <row r="36" spans="1:8" ht="20.100000000000001" customHeight="1" x14ac:dyDescent="0.2">
      <c r="A36" s="114"/>
      <c r="B36" s="77" t="s">
        <v>92</v>
      </c>
      <c r="C36" s="161" t="str">
        <f>[1]JA!G21</f>
        <v>Patrick HOËT</v>
      </c>
      <c r="D36" s="161" t="str">
        <f>[1]JA!H21</f>
        <v>06 26 39 02 28</v>
      </c>
      <c r="E36" s="162" t="str">
        <f>[1]JA!I21</f>
        <v>patrick.hoet@free.fr</v>
      </c>
      <c r="F36" s="80"/>
    </row>
    <row r="37" spans="1:8" ht="20.100000000000001" customHeight="1" thickBot="1" x14ac:dyDescent="0.25">
      <c r="A37" s="114"/>
      <c r="B37" s="115"/>
      <c r="C37" s="115"/>
      <c r="D37" s="115"/>
      <c r="E37" s="115"/>
      <c r="F37" s="115"/>
    </row>
    <row r="38" spans="1:8" ht="20.100000000000001" customHeight="1" thickBot="1" x14ac:dyDescent="0.25">
      <c r="A38" s="114" t="s">
        <v>98</v>
      </c>
      <c r="B38" s="157" t="str">
        <f>A7</f>
        <v>5 - BCM38 - 2</v>
      </c>
      <c r="C38" s="114" t="s">
        <v>98</v>
      </c>
      <c r="D38" s="111" t="str">
        <f>A6</f>
        <v>4 - BAF74 - 1</v>
      </c>
      <c r="E38" s="114" t="s">
        <v>98</v>
      </c>
      <c r="F38" s="86" t="str">
        <f>A3</f>
        <v>1 - BACO69- 3</v>
      </c>
    </row>
    <row r="39" spans="1:8" ht="20.100000000000001" customHeight="1" thickBot="1" x14ac:dyDescent="0.25">
      <c r="A39" s="114"/>
      <c r="B39" s="89" t="s">
        <v>94</v>
      </c>
      <c r="C39" s="116"/>
      <c r="D39" s="89" t="s">
        <v>94</v>
      </c>
      <c r="E39" s="116"/>
      <c r="F39" s="89" t="s">
        <v>94</v>
      </c>
    </row>
    <row r="40" spans="1:8" ht="20.100000000000001" customHeight="1" thickBot="1" x14ac:dyDescent="0.25">
      <c r="A40" s="114"/>
      <c r="B40" s="155" t="str">
        <f>A5</f>
        <v>3 - B2A74 - 1</v>
      </c>
      <c r="C40" s="115"/>
      <c r="D40" s="87" t="str">
        <f>A8</f>
        <v>6 - BCC69 - 1</v>
      </c>
      <c r="E40" s="115"/>
      <c r="F40" s="107" t="str">
        <f>A4</f>
        <v>2 - GAB38- 2</v>
      </c>
    </row>
    <row r="41" spans="1:8" ht="20.100000000000001" customHeight="1" thickBot="1" x14ac:dyDescent="0.25">
      <c r="A41" s="114"/>
      <c r="B41" s="115"/>
      <c r="C41" s="115"/>
      <c r="D41" s="117"/>
      <c r="E41" s="115"/>
      <c r="F41" s="117"/>
    </row>
    <row r="42" spans="1:8" ht="20.100000000000001" customHeight="1" thickBot="1" x14ac:dyDescent="0.25">
      <c r="A42" s="114" t="s">
        <v>99</v>
      </c>
      <c r="B42" s="155" t="str">
        <f>A5</f>
        <v>3 - B2A74 - 1</v>
      </c>
      <c r="C42" s="114" t="s">
        <v>99</v>
      </c>
      <c r="D42" s="98" t="str">
        <f>A6</f>
        <v>4 - BAF74 - 1</v>
      </c>
      <c r="E42" s="114" t="s">
        <v>99</v>
      </c>
      <c r="F42" s="87" t="str">
        <f>A8</f>
        <v>6 - BCC69 - 1</v>
      </c>
    </row>
    <row r="43" spans="1:8" ht="20.100000000000001" customHeight="1" thickBot="1" x14ac:dyDescent="0.25">
      <c r="A43" s="114"/>
      <c r="B43" s="89" t="s">
        <v>94</v>
      </c>
      <c r="C43" s="115"/>
      <c r="D43" s="89" t="s">
        <v>94</v>
      </c>
      <c r="E43" s="118"/>
      <c r="F43" s="89" t="s">
        <v>94</v>
      </c>
      <c r="G43" s="119"/>
      <c r="H43" s="119"/>
    </row>
    <row r="44" spans="1:8" ht="20.100000000000001" customHeight="1" thickBot="1" x14ac:dyDescent="0.25">
      <c r="A44" s="114"/>
      <c r="B44" s="86" t="str">
        <f>A3</f>
        <v>1 - BACO69- 3</v>
      </c>
      <c r="C44" s="115"/>
      <c r="D44" s="157" t="str">
        <f>A7</f>
        <v>5 - BCM38 - 2</v>
      </c>
      <c r="E44" s="115"/>
      <c r="F44" s="107" t="str">
        <f>A4</f>
        <v>2 - GAB38- 2</v>
      </c>
      <c r="G44" s="119"/>
      <c r="H44" s="119"/>
    </row>
    <row r="45" spans="1:8" ht="20.100000000000001" customHeight="1" x14ac:dyDescent="0.2">
      <c r="A45" s="120"/>
      <c r="B45" s="119"/>
      <c r="C45" s="119"/>
      <c r="D45" s="119"/>
      <c r="E45" s="119"/>
      <c r="F45" s="121"/>
      <c r="G45" s="119"/>
      <c r="H45" s="119"/>
    </row>
    <row r="46" spans="1:8" ht="20.100000000000001" customHeight="1" x14ac:dyDescent="0.2">
      <c r="A46" s="120"/>
      <c r="B46" s="119"/>
      <c r="C46" s="119"/>
      <c r="D46" s="119"/>
      <c r="E46" s="119"/>
      <c r="F46" s="119"/>
      <c r="G46" s="119"/>
      <c r="H46" s="119"/>
    </row>
    <row r="47" spans="1:8" ht="20.100000000000001" customHeight="1" x14ac:dyDescent="0.2">
      <c r="A47" s="102">
        <f>'Pré-Nationale A'!A47</f>
        <v>44591</v>
      </c>
      <c r="B47" s="367" t="str">
        <f>[1]JA!C29</f>
        <v>MEYLAN      Gymnase du Grésivaudan     1 avenue Taillefer      38240</v>
      </c>
      <c r="C47" s="367"/>
      <c r="D47" s="367"/>
      <c r="E47" s="367"/>
      <c r="F47" s="367"/>
      <c r="G47" s="119"/>
      <c r="H47" s="119"/>
    </row>
    <row r="48" spans="1:8" ht="20.100000000000001" customHeight="1" x14ac:dyDescent="0.2">
      <c r="A48" s="103"/>
      <c r="B48" s="77" t="s">
        <v>92</v>
      </c>
      <c r="C48" s="78" t="str">
        <f>[1]JA!G29</f>
        <v>Thomas DUTEIL</v>
      </c>
      <c r="D48" s="78" t="str">
        <f>[1]JA!H29</f>
        <v>06 75 29 06 68</v>
      </c>
      <c r="E48" s="79" t="str">
        <f>[1]JA!I29</f>
        <v>thomas.duteil@meylan-badminton.org</v>
      </c>
      <c r="F48" s="80"/>
      <c r="G48" s="119"/>
      <c r="H48" s="119"/>
    </row>
    <row r="49" spans="1:8" ht="20.100000000000001" customHeight="1" thickBot="1" x14ac:dyDescent="0.25">
      <c r="A49" s="103"/>
      <c r="B49" s="163"/>
      <c r="C49" s="164"/>
      <c r="D49" s="165"/>
      <c r="E49" s="166"/>
      <c r="F49" s="167"/>
      <c r="G49" s="119"/>
      <c r="H49" s="119"/>
    </row>
    <row r="50" spans="1:8" ht="20.100000000000001" customHeight="1" thickBot="1" x14ac:dyDescent="0.25">
      <c r="A50" s="103" t="s">
        <v>100</v>
      </c>
      <c r="B50" s="86" t="str">
        <f>A3</f>
        <v>1 - BACO69- 3</v>
      </c>
      <c r="C50" s="103" t="s">
        <v>100</v>
      </c>
      <c r="D50" s="87" t="str">
        <f>A8</f>
        <v>6 - BCC69 - 1</v>
      </c>
      <c r="E50" s="103" t="s">
        <v>100</v>
      </c>
      <c r="F50" s="107" t="str">
        <f>A4</f>
        <v>2 - GAB38- 2</v>
      </c>
      <c r="G50" s="119"/>
      <c r="H50" s="119"/>
    </row>
    <row r="51" spans="1:8" ht="20.100000000000001" customHeight="1" thickBot="1" x14ac:dyDescent="0.25">
      <c r="A51" s="103"/>
      <c r="B51" s="89" t="s">
        <v>94</v>
      </c>
      <c r="C51" s="106"/>
      <c r="D51" s="89" t="s">
        <v>94</v>
      </c>
      <c r="E51" s="106"/>
      <c r="F51" s="89" t="s">
        <v>94</v>
      </c>
    </row>
    <row r="52" spans="1:8" ht="20.100000000000001" customHeight="1" thickBot="1" x14ac:dyDescent="0.25">
      <c r="A52" s="103"/>
      <c r="B52" s="157" t="str">
        <f>A7</f>
        <v>5 - BCM38 - 2</v>
      </c>
      <c r="C52" s="104"/>
      <c r="D52" s="98" t="str">
        <f>A6</f>
        <v>4 - BAF74 - 1</v>
      </c>
      <c r="E52" s="104"/>
      <c r="F52" s="155" t="str">
        <f>A5</f>
        <v>3 - B2A74 - 1</v>
      </c>
    </row>
    <row r="53" spans="1:8" ht="20.100000000000001" customHeight="1" thickBot="1" x14ac:dyDescent="0.25">
      <c r="A53" s="103"/>
      <c r="B53" s="104"/>
      <c r="C53" s="104"/>
      <c r="D53" s="108"/>
      <c r="E53" s="104"/>
      <c r="F53" s="109"/>
    </row>
    <row r="54" spans="1:8" ht="20.100000000000001" customHeight="1" thickBot="1" x14ac:dyDescent="0.25">
      <c r="A54" s="103" t="s">
        <v>101</v>
      </c>
      <c r="B54" s="86" t="str">
        <f>A3</f>
        <v>1 - BACO69- 3</v>
      </c>
      <c r="C54" s="103" t="s">
        <v>101</v>
      </c>
      <c r="D54" s="155" t="str">
        <f>A5</f>
        <v>3 - B2A74 - 1</v>
      </c>
      <c r="E54" s="103" t="s">
        <v>101</v>
      </c>
      <c r="F54" s="107" t="str">
        <f>A4</f>
        <v>2 - GAB38- 2</v>
      </c>
    </row>
    <row r="55" spans="1:8" ht="20.100000000000001" customHeight="1" thickBot="1" x14ac:dyDescent="0.25">
      <c r="A55" s="103"/>
      <c r="B55" s="89" t="s">
        <v>94</v>
      </c>
      <c r="C55" s="104"/>
      <c r="D55" s="89" t="s">
        <v>94</v>
      </c>
      <c r="E55" s="110"/>
      <c r="F55" s="89" t="s">
        <v>94</v>
      </c>
    </row>
    <row r="56" spans="1:8" ht="20.100000000000001" customHeight="1" thickBot="1" x14ac:dyDescent="0.25">
      <c r="A56" s="103"/>
      <c r="B56" s="87" t="str">
        <f>A8</f>
        <v>6 - BCC69 - 1</v>
      </c>
      <c r="C56" s="104"/>
      <c r="D56" s="157" t="str">
        <f>A7</f>
        <v>5 - BCM38 - 2</v>
      </c>
      <c r="E56" s="104"/>
      <c r="F56" s="98" t="str">
        <f>A6</f>
        <v>4 - BAF74 - 1</v>
      </c>
    </row>
    <row r="57" spans="1:8" ht="20.100000000000001" customHeight="1" x14ac:dyDescent="0.2">
      <c r="F57" s="74"/>
    </row>
    <row r="58" spans="1:8" ht="20.100000000000001" customHeight="1" x14ac:dyDescent="0.2"/>
    <row r="59" spans="1:8" ht="20.100000000000001" customHeight="1" x14ac:dyDescent="0.2">
      <c r="A59" s="134">
        <f>'Pré-Nationale A'!A59</f>
        <v>44640</v>
      </c>
      <c r="B59" s="365" t="str">
        <f>JA!C37</f>
        <v>GRENOBLE GAB     Gymnase Chorier     12 rue Henri Le Chatelier      38000</v>
      </c>
      <c r="C59" s="365"/>
      <c r="D59" s="365"/>
      <c r="E59" s="365"/>
      <c r="F59" s="365"/>
    </row>
    <row r="60" spans="1:8" ht="20.100000000000001" customHeight="1" x14ac:dyDescent="0.2">
      <c r="A60" s="135"/>
      <c r="B60" s="77" t="s">
        <v>92</v>
      </c>
      <c r="C60" s="78" t="str">
        <f>JA!G37</f>
        <v>Yustina HORNIK</v>
      </c>
      <c r="D60" s="78" t="str">
        <f>JA!H37</f>
        <v>06 62 25 24 70</v>
      </c>
      <c r="E60" s="79" t="str">
        <f>JA!I37</f>
        <v>yustina.hornik@gmail.com</v>
      </c>
      <c r="F60" s="80"/>
    </row>
    <row r="61" spans="1:8" ht="20.100000000000001" customHeight="1" thickBot="1" x14ac:dyDescent="0.25">
      <c r="A61" s="135"/>
      <c r="B61" s="136"/>
      <c r="C61" s="137"/>
      <c r="D61" s="138"/>
      <c r="E61" s="139"/>
      <c r="F61" s="140"/>
    </row>
    <row r="62" spans="1:8" ht="20.100000000000001" customHeight="1" thickBot="1" x14ac:dyDescent="0.25">
      <c r="A62" s="135" t="s">
        <v>102</v>
      </c>
      <c r="B62" s="111" t="str">
        <f>A6</f>
        <v>4 - BAF74 - 1</v>
      </c>
      <c r="C62" s="135" t="s">
        <v>102</v>
      </c>
      <c r="D62" s="87" t="str">
        <f>A8</f>
        <v>6 - BCC69 - 1</v>
      </c>
      <c r="E62" s="135" t="s">
        <v>102</v>
      </c>
      <c r="F62" s="157" t="str">
        <f>A7</f>
        <v>5 - BCM38 - 2</v>
      </c>
    </row>
    <row r="63" spans="1:8" ht="20.100000000000001" customHeight="1" thickBot="1" x14ac:dyDescent="0.25">
      <c r="A63" s="135"/>
      <c r="B63" s="89" t="s">
        <v>94</v>
      </c>
      <c r="C63" s="141"/>
      <c r="D63" s="89" t="s">
        <v>94</v>
      </c>
      <c r="E63" s="141"/>
      <c r="F63" s="89" t="s">
        <v>94</v>
      </c>
    </row>
    <row r="64" spans="1:8" ht="20.100000000000001" customHeight="1" thickBot="1" x14ac:dyDescent="0.25">
      <c r="A64" s="135"/>
      <c r="B64" s="86" t="str">
        <f>A3</f>
        <v>1 - BACO69- 3</v>
      </c>
      <c r="C64" s="142"/>
      <c r="D64" s="155" t="str">
        <f>A5</f>
        <v>3 - B2A74 - 1</v>
      </c>
      <c r="E64" s="142"/>
      <c r="F64" s="107" t="str">
        <f>A4</f>
        <v>2 - GAB38- 2</v>
      </c>
    </row>
    <row r="65" spans="1:6" ht="20.100000000000001" customHeight="1" thickBot="1" x14ac:dyDescent="0.25">
      <c r="A65" s="135"/>
      <c r="B65" s="143"/>
      <c r="C65" s="142"/>
      <c r="D65" s="143"/>
      <c r="E65" s="142"/>
      <c r="F65" s="144"/>
    </row>
    <row r="66" spans="1:6" ht="20.100000000000001" customHeight="1" thickBot="1" x14ac:dyDescent="0.25">
      <c r="A66" s="135" t="s">
        <v>103</v>
      </c>
      <c r="B66" s="107" t="str">
        <f>A4</f>
        <v>2 - GAB38- 2</v>
      </c>
      <c r="C66" s="135" t="s">
        <v>103</v>
      </c>
      <c r="D66" s="155" t="str">
        <f>A5</f>
        <v>3 - B2A74 - 1</v>
      </c>
      <c r="E66" s="135" t="s">
        <v>103</v>
      </c>
      <c r="F66" s="157" t="str">
        <f>A7</f>
        <v>5 - BCM38 - 2</v>
      </c>
    </row>
    <row r="67" spans="1:6" ht="20.100000000000001" customHeight="1" thickBot="1" x14ac:dyDescent="0.25">
      <c r="A67" s="135"/>
      <c r="B67" s="89" t="s">
        <v>94</v>
      </c>
      <c r="C67" s="142"/>
      <c r="D67" s="89" t="s">
        <v>94</v>
      </c>
      <c r="E67" s="145"/>
      <c r="F67" s="89" t="s">
        <v>94</v>
      </c>
    </row>
    <row r="68" spans="1:6" ht="20.100000000000001" customHeight="1" thickBot="1" x14ac:dyDescent="0.25">
      <c r="A68" s="135"/>
      <c r="B68" s="86" t="str">
        <f>A3</f>
        <v>1 - BACO69- 3</v>
      </c>
      <c r="C68" s="142"/>
      <c r="D68" s="111" t="str">
        <f>A6</f>
        <v>4 - BAF74 - 1</v>
      </c>
      <c r="E68" s="142"/>
      <c r="F68" s="87" t="str">
        <f>A8</f>
        <v>6 - BCC69 - 1</v>
      </c>
    </row>
    <row r="69" spans="1:6" ht="20.100000000000001" customHeight="1" x14ac:dyDescent="0.2"/>
    <row r="70" spans="1:6" ht="20.100000000000001" customHeight="1" x14ac:dyDescent="0.2"/>
    <row r="71" spans="1:6" ht="20.100000000000001" customHeight="1" x14ac:dyDescent="0.2"/>
    <row r="72" spans="1:6" ht="20.100000000000001" customHeight="1" x14ac:dyDescent="0.2"/>
    <row r="73" spans="1:6" ht="20.100000000000001" customHeight="1" x14ac:dyDescent="0.2"/>
    <row r="74" spans="1:6" ht="20.100000000000001" customHeight="1" x14ac:dyDescent="0.2"/>
    <row r="75" spans="1:6" ht="20.100000000000001" customHeight="1" x14ac:dyDescent="0.2"/>
    <row r="76" spans="1:6" ht="20.100000000000001" customHeight="1" x14ac:dyDescent="0.2"/>
    <row r="77" spans="1:6" ht="20.100000000000001" customHeight="1" x14ac:dyDescent="0.2"/>
    <row r="78" spans="1:6" ht="20.100000000000001" customHeight="1" x14ac:dyDescent="0.2"/>
    <row r="79" spans="1:6" ht="20.100000000000001" customHeight="1" x14ac:dyDescent="0.2"/>
    <row r="80" spans="1:6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</sheetData>
  <mergeCells count="6">
    <mergeCell ref="B59:F59"/>
    <mergeCell ref="A2:B2"/>
    <mergeCell ref="B11:F11"/>
    <mergeCell ref="B23:F23"/>
    <mergeCell ref="B35:F35"/>
    <mergeCell ref="B47:F47"/>
  </mergeCells>
  <hyperlinks>
    <hyperlink ref="H6" r:id="rId1" display="gselosse@live.fr"/>
    <hyperlink ref="H8" r:id="rId2" display="etiennegruau@msn.com"/>
    <hyperlink ref="E6" r:id="rId3" display="chagotanthony@gmail.com"/>
    <hyperlink ref="E8" r:id="rId4" display="dorian.gonnet@gmail.com"/>
    <hyperlink ref="E3" r:id="rId5" display="fabienlansac@yahoo.fr"/>
    <hyperlink ref="E7" r:id="rId6" display="blewis1510@gmail.com"/>
    <hyperlink ref="E24" r:id="rId7" display="mallard_benji@hotmail.com"/>
    <hyperlink ref="E48" r:id="rId8" display="thomas.duteil@meylan-badminton.org"/>
    <hyperlink ref="E60" r:id="rId9" display="mathilde.ligneau@gmail.com"/>
    <hyperlink ref="E12" r:id="rId10" display="mallard_benji@hotmail.com"/>
    <hyperlink ref="E36" r:id="rId11" display="guillaumeja.bad@gmail.com"/>
    <hyperlink ref="H3" r:id="rId12" display="jimbad@hotmail.fr"/>
    <hyperlink ref="E4" r:id="rId13"/>
    <hyperlink ref="H4" r:id="rId14"/>
    <hyperlink ref="E5" r:id="rId15"/>
    <hyperlink ref="H5" r:id="rId16"/>
  </hyperlinks>
  <pageMargins left="0.7" right="0.7" top="0.75" bottom="0.75" header="0.3" footer="0.3"/>
  <pageSetup paperSize="9" scale="85" orientation="landscape" horizontalDpi="4294967295"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zoomScaleNormal="100" zoomScaleSheetLayoutView="120" workbookViewId="0">
      <selection activeCell="B47" sqref="B47:F47"/>
    </sheetView>
  </sheetViews>
  <sheetFormatPr baseColWidth="10" defaultRowHeight="12.75" x14ac:dyDescent="0.2"/>
  <cols>
    <col min="1" max="1" width="24" style="50" bestFit="1" customWidth="1"/>
    <col min="2" max="2" width="31.85546875" style="50" customWidth="1"/>
    <col min="3" max="3" width="27.42578125" style="50" customWidth="1"/>
    <col min="4" max="4" width="31.5703125" style="50" customWidth="1"/>
    <col min="5" max="5" width="30.85546875" style="50" bestFit="1" customWidth="1"/>
    <col min="6" max="6" width="31.5703125" style="50" customWidth="1"/>
    <col min="7" max="7" width="17.85546875" style="50" customWidth="1"/>
    <col min="8" max="8" width="31" style="50" bestFit="1" customWidth="1"/>
    <col min="9" max="16384" width="11.42578125" style="1"/>
  </cols>
  <sheetData>
    <row r="1" spans="1:9" ht="20.100000000000001" customHeight="1" thickBot="1" x14ac:dyDescent="0.25"/>
    <row r="2" spans="1:9" ht="20.100000000000001" customHeight="1" thickTop="1" thickBot="1" x14ac:dyDescent="0.25">
      <c r="A2" s="339" t="s">
        <v>27</v>
      </c>
      <c r="B2" s="340"/>
      <c r="C2" s="49" t="s">
        <v>88</v>
      </c>
      <c r="D2" s="49" t="s">
        <v>89</v>
      </c>
      <c r="E2" s="146" t="s">
        <v>90</v>
      </c>
      <c r="F2" s="49" t="s">
        <v>91</v>
      </c>
      <c r="G2" s="49" t="s">
        <v>89</v>
      </c>
      <c r="H2" s="49" t="s">
        <v>90</v>
      </c>
    </row>
    <row r="3" spans="1:9" ht="20.100000000000001" customHeight="1" thickBot="1" x14ac:dyDescent="0.25">
      <c r="A3" s="168" t="str">
        <f>'[1]ICR 2021 2022'!D16</f>
        <v>1 - CBR42 - 1</v>
      </c>
      <c r="B3" s="12" t="str">
        <f>'[1]ICR 2021 2022'!E16</f>
        <v>ROANNE</v>
      </c>
      <c r="C3" s="51" t="str">
        <f>'[1]Inscriptions ICR 2021-2022'!AA14</f>
        <v>Kévin FORESTIER</v>
      </c>
      <c r="D3" s="52" t="str">
        <f>'[1]Inscriptions ICR 2021-2022'!AB14</f>
        <v>07 50 49 40 99</v>
      </c>
      <c r="E3" s="53" t="str">
        <f>'[1]Inscriptions ICR 2021-2022'!AC14</f>
        <v>kevinCBR42@outlook.com</v>
      </c>
      <c r="F3" s="54"/>
      <c r="G3" s="55"/>
      <c r="H3" s="169"/>
      <c r="I3" s="170"/>
    </row>
    <row r="4" spans="1:9" ht="20.100000000000001" customHeight="1" thickBot="1" x14ac:dyDescent="0.25">
      <c r="A4" s="171" t="str">
        <f>'[1]ICR 2021 2022'!D17</f>
        <v>2 - VDD63 - 3</v>
      </c>
      <c r="B4" s="14" t="str">
        <f>'[1]ICR 2021 2022'!E17</f>
        <v>CLERMONT-FERRAND VDD</v>
      </c>
      <c r="C4" s="57" t="str">
        <f>'[1]Inscriptions ICR 2021-2022'!AA15</f>
        <v>Alexis BLAQUE</v>
      </c>
      <c r="D4" s="58" t="str">
        <f>'[1]Inscriptions ICR 2021-2022'!AB15</f>
        <v>07 87 39 65 89</v>
      </c>
      <c r="E4" s="73" t="str">
        <f>'[1]Inscriptions ICR 2021-2022'!AC15</f>
        <v>alexis.blaque@outlook.fr</v>
      </c>
      <c r="F4" s="147"/>
      <c r="G4" s="148"/>
      <c r="H4" s="149"/>
      <c r="I4" s="170"/>
    </row>
    <row r="5" spans="1:9" ht="20.100000000000001" customHeight="1" thickBot="1" x14ac:dyDescent="0.25">
      <c r="A5" s="172" t="str">
        <f>'[1]ICR 2021 2022'!D18</f>
        <v>3 - BACLY69 - 3</v>
      </c>
      <c r="B5" s="16" t="str">
        <f>'[1]ICR 2021 2022'!E18</f>
        <v>LYON BACLY</v>
      </c>
      <c r="C5" s="60" t="str">
        <f>'[2]Inscriptions ICR 2021-2022'!AA16</f>
        <v>Claire CALVET</v>
      </c>
      <c r="D5" s="62" t="str">
        <f>'[2]Inscriptions ICR 2021-2022'!AB16</f>
        <v>07 50 82 14 36</v>
      </c>
      <c r="E5" s="63" t="str">
        <f>'[2]Inscriptions ICR 2021-2022'!AC16</f>
        <v>clairecalvet4@hotmail.com</v>
      </c>
      <c r="F5" s="60" t="str">
        <f>'[2]Inscriptions ICR 2021-2022'!AD16</f>
        <v>Clémentine SERPINET</v>
      </c>
      <c r="G5" s="62" t="str">
        <f>'[2]Inscriptions ICR 2021-2022'!AE16</f>
        <v>06 74 71 74 19</v>
      </c>
      <c r="H5" s="59" t="str">
        <f>'[2]Inscriptions ICR 2021-2022'!AF16</f>
        <v>c.serpinet@live.fr</v>
      </c>
      <c r="I5" s="170"/>
    </row>
    <row r="6" spans="1:9" ht="20.100000000000001" customHeight="1" thickBot="1" x14ac:dyDescent="0.25">
      <c r="A6" s="173" t="str">
        <f>'[1]ICR 2021 2022'!D19</f>
        <v>4 - BCVC03 - 1</v>
      </c>
      <c r="B6" s="18" t="str">
        <f>'[1]ICR 2021 2022'!E19</f>
        <v>VICHY CUSSET</v>
      </c>
      <c r="C6" s="65" t="str">
        <f>'[1]Inscriptions ICR 2021-2022'!AD17</f>
        <v>Soizig BENIZE</v>
      </c>
      <c r="D6" s="67" t="str">
        <f>'[1]Inscriptions ICR 2021-2022'!AE17</f>
        <v>06 20 63 13 46</v>
      </c>
      <c r="E6" s="63" t="s">
        <v>494</v>
      </c>
      <c r="F6" s="65" t="s">
        <v>492</v>
      </c>
      <c r="G6" s="67" t="s">
        <v>493</v>
      </c>
      <c r="H6" s="63" t="s">
        <v>494</v>
      </c>
      <c r="I6" s="170"/>
    </row>
    <row r="7" spans="1:9" ht="20.100000000000001" customHeight="1" thickBot="1" x14ac:dyDescent="0.25">
      <c r="A7" s="175" t="str">
        <f>'[1]ICR 2021 2022'!D20</f>
        <v>5 - CUC63- 1</v>
      </c>
      <c r="B7" s="20" t="str">
        <f>'[1]ICR 2021 2022'!E20</f>
        <v>CLERMONT-FERRAND CUC</v>
      </c>
      <c r="C7" s="68" t="str">
        <f>'[1]Inscriptions ICR 2021-2022'!AA18</f>
        <v>Matthieu GUEMY</v>
      </c>
      <c r="D7" s="70" t="str">
        <f>'[1]Inscriptions ICR 2021-2022'!AB18</f>
        <v>06 58 92 21 90</v>
      </c>
      <c r="E7" s="63" t="str">
        <f>'[1]Inscriptions ICR 2021-2022'!AC18</f>
        <v>matthieuguemy@yahoo.fr</v>
      </c>
      <c r="F7" s="68" t="str">
        <f>'[1]Inscriptions ICR 2021-2022'!AD18</f>
        <v>Corentin BERGER</v>
      </c>
      <c r="G7" s="70" t="str">
        <f>'[1]Inscriptions ICR 2021-2022'!AE18</f>
        <v>06 69 59 26 74</v>
      </c>
      <c r="H7" s="59" t="str">
        <f>'[1]Inscriptions ICR 2021-2022'!AF18</f>
        <v>corentin.berger@gmail.com</v>
      </c>
      <c r="I7" s="170"/>
    </row>
    <row r="8" spans="1:9" ht="20.100000000000001" customHeight="1" thickBot="1" x14ac:dyDescent="0.25">
      <c r="A8" s="176" t="str">
        <f>'[1]ICR 2021 2022'!D21</f>
        <v>6 - BCIA38 - 1</v>
      </c>
      <c r="B8" s="22" t="str">
        <f>'[1]ICR 2021 2022'!E21</f>
        <v>ISLE D'ABEAU</v>
      </c>
      <c r="C8" s="71" t="str">
        <f>'[1]Inscriptions ICR 2021-2022'!AA19</f>
        <v>Romain JAY</v>
      </c>
      <c r="D8" s="72" t="str">
        <f>'[1]Inscriptions ICR 2021-2022'!AB19</f>
        <v>06 32 95 19 41</v>
      </c>
      <c r="E8" s="59" t="str">
        <f>'[1]Inscriptions ICR 2021-2022'!AC19</f>
        <v>romjay9@gmail.com</v>
      </c>
      <c r="F8" s="71" t="str">
        <f>'[1]Inscriptions ICR 2021-2022'!AD19</f>
        <v>Anthony MARTIN</v>
      </c>
      <c r="G8" s="72" t="str">
        <f>'[1]Inscriptions ICR 2021-2022'!AE19</f>
        <v>06 02 72 94 13</v>
      </c>
      <c r="H8" s="153" t="str">
        <f>'[1]Inscriptions ICR 2021-2022'!AF19</f>
        <v>anthony.martin161184@gmail.com</v>
      </c>
      <c r="I8" s="170"/>
    </row>
    <row r="9" spans="1:9" x14ac:dyDescent="0.2">
      <c r="H9" s="74"/>
    </row>
    <row r="11" spans="1:9" ht="15" x14ac:dyDescent="0.2">
      <c r="A11" s="122">
        <f>'[1]Pré-Nationale A'!A11</f>
        <v>44486</v>
      </c>
      <c r="B11" s="369" t="s">
        <v>458</v>
      </c>
      <c r="C11" s="369"/>
      <c r="D11" s="369"/>
      <c r="E11" s="369"/>
      <c r="F11" s="369"/>
    </row>
    <row r="12" spans="1:9" ht="15" x14ac:dyDescent="0.2">
      <c r="A12" s="123"/>
      <c r="B12" s="77" t="s">
        <v>92</v>
      </c>
      <c r="C12" s="78" t="str">
        <f>[1]JA!G6</f>
        <v>Jean-Pierre ZAGORSKI</v>
      </c>
      <c r="D12" s="78" t="str">
        <f>[1]JA!H6</f>
        <v>07 54 35 26 03</v>
      </c>
      <c r="E12" s="79" t="str">
        <f>[1]JA!I6</f>
        <v>jp.zagorski@gmail.com</v>
      </c>
      <c r="F12" s="80"/>
    </row>
    <row r="13" spans="1:9" ht="15.75" thickBot="1" x14ac:dyDescent="0.25">
      <c r="A13" s="123"/>
      <c r="B13" s="124"/>
      <c r="C13" s="125"/>
      <c r="D13" s="126"/>
      <c r="E13" s="127"/>
      <c r="F13" s="128"/>
    </row>
    <row r="14" spans="1:9" ht="15.75" thickBot="1" x14ac:dyDescent="0.25">
      <c r="A14" s="123" t="s">
        <v>93</v>
      </c>
      <c r="B14" s="86" t="str">
        <f>A3</f>
        <v>1 - CBR42 - 1</v>
      </c>
      <c r="C14" s="123" t="s">
        <v>93</v>
      </c>
      <c r="D14" s="105" t="str">
        <f>A8</f>
        <v>6 - BCIA38 - 1</v>
      </c>
      <c r="E14" s="123" t="s">
        <v>93</v>
      </c>
      <c r="F14" s="111" t="str">
        <f>A6</f>
        <v>4 - BCVC03 - 1</v>
      </c>
    </row>
    <row r="15" spans="1:9" ht="13.5" thickBot="1" x14ac:dyDescent="0.25">
      <c r="A15" s="123"/>
      <c r="B15" s="89" t="s">
        <v>94</v>
      </c>
      <c r="C15" s="154"/>
      <c r="D15" s="89" t="s">
        <v>94</v>
      </c>
      <c r="E15" s="154"/>
      <c r="F15" s="89" t="s">
        <v>94</v>
      </c>
    </row>
    <row r="16" spans="1:9" ht="15.75" thickBot="1" x14ac:dyDescent="0.25">
      <c r="A16" s="177"/>
      <c r="B16" s="62" t="str">
        <f>A5</f>
        <v>3 - BACLY69 - 3</v>
      </c>
      <c r="C16" s="156"/>
      <c r="D16" s="94" t="str">
        <f>A7</f>
        <v>5 - CUC63- 1</v>
      </c>
      <c r="E16" s="156"/>
      <c r="F16" s="95" t="str">
        <f>A4</f>
        <v>2 - VDD63 - 3</v>
      </c>
    </row>
    <row r="17" spans="1:6" ht="13.5" thickBot="1" x14ac:dyDescent="0.25">
      <c r="A17" s="123"/>
      <c r="B17" s="156"/>
      <c r="C17" s="156"/>
      <c r="D17" s="158"/>
      <c r="E17" s="156"/>
      <c r="F17" s="158"/>
    </row>
    <row r="18" spans="1:6" ht="15.75" thickBot="1" x14ac:dyDescent="0.25">
      <c r="A18" s="123" t="s">
        <v>95</v>
      </c>
      <c r="B18" s="94" t="str">
        <f>A7</f>
        <v>5 - CUC63- 1</v>
      </c>
      <c r="C18" s="123" t="s">
        <v>95</v>
      </c>
      <c r="D18" s="111" t="str">
        <f>A6</f>
        <v>4 - BCVC03 - 1</v>
      </c>
      <c r="E18" s="123" t="s">
        <v>95</v>
      </c>
      <c r="F18" s="178" t="str">
        <f>A4</f>
        <v>2 - VDD63 - 3</v>
      </c>
    </row>
    <row r="19" spans="1:6" ht="13.5" thickBot="1" x14ac:dyDescent="0.25">
      <c r="A19" s="123"/>
      <c r="B19" s="89" t="s">
        <v>94</v>
      </c>
      <c r="C19" s="130"/>
      <c r="D19" s="89" t="s">
        <v>94</v>
      </c>
      <c r="E19" s="133"/>
      <c r="F19" s="89" t="s">
        <v>94</v>
      </c>
    </row>
    <row r="20" spans="1:6" ht="15.75" thickBot="1" x14ac:dyDescent="0.25">
      <c r="A20" s="123"/>
      <c r="B20" s="86" t="str">
        <f>A3</f>
        <v>1 - CBR42 - 1</v>
      </c>
      <c r="C20" s="130"/>
      <c r="D20" s="92" t="str">
        <f>A5</f>
        <v>3 - BACLY69 - 3</v>
      </c>
      <c r="E20" s="130"/>
      <c r="F20" s="105" t="str">
        <f>A8</f>
        <v>6 - BCIA38 - 1</v>
      </c>
    </row>
    <row r="22" spans="1:6" ht="20.100000000000001" customHeight="1" x14ac:dyDescent="0.2"/>
    <row r="23" spans="1:6" ht="20.100000000000001" customHeight="1" x14ac:dyDescent="0.2">
      <c r="A23" s="179">
        <f>'[1]Pré-Nationale A'!A23</f>
        <v>44521</v>
      </c>
      <c r="B23" s="370" t="s">
        <v>451</v>
      </c>
      <c r="C23" s="370"/>
      <c r="D23" s="370"/>
      <c r="E23" s="370"/>
      <c r="F23" s="370"/>
    </row>
    <row r="24" spans="1:6" ht="20.100000000000001" customHeight="1" x14ac:dyDescent="0.2">
      <c r="A24" s="180"/>
      <c r="B24" s="77" t="s">
        <v>92</v>
      </c>
      <c r="C24" s="78" t="str">
        <f>[1]JA!G14</f>
        <v>Fabien DENIS</v>
      </c>
      <c r="D24" s="78" t="str">
        <f>[1]JA!H14</f>
        <v xml:space="preserve">06 14 24 66 73  </v>
      </c>
      <c r="E24" s="79" t="str">
        <f>[1]JA!I14</f>
        <v>fabien.denis.ja@gmail.com</v>
      </c>
      <c r="F24" s="80"/>
    </row>
    <row r="25" spans="1:6" ht="20.100000000000001" customHeight="1" thickBot="1" x14ac:dyDescent="0.25">
      <c r="A25" s="180"/>
      <c r="B25" s="181"/>
      <c r="C25" s="182"/>
      <c r="D25" s="183"/>
      <c r="E25" s="184"/>
      <c r="F25" s="185"/>
    </row>
    <row r="26" spans="1:6" ht="20.100000000000001" customHeight="1" thickBot="1" x14ac:dyDescent="0.25">
      <c r="A26" s="180" t="s">
        <v>96</v>
      </c>
      <c r="B26" s="87" t="str">
        <f>A8</f>
        <v>6 - BCIA38 - 1</v>
      </c>
      <c r="C26" s="180" t="s">
        <v>96</v>
      </c>
      <c r="D26" s="70" t="str">
        <f>A7</f>
        <v>5 - CUC63- 1</v>
      </c>
      <c r="E26" s="180" t="s">
        <v>96</v>
      </c>
      <c r="F26" s="92" t="str">
        <f>A5</f>
        <v>3 - BACLY69 - 3</v>
      </c>
    </row>
    <row r="27" spans="1:6" ht="20.100000000000001" customHeight="1" thickBot="1" x14ac:dyDescent="0.25">
      <c r="A27" s="180"/>
      <c r="B27" s="89" t="s">
        <v>94</v>
      </c>
      <c r="C27" s="186"/>
      <c r="D27" s="89" t="s">
        <v>94</v>
      </c>
      <c r="E27" s="186"/>
      <c r="F27" s="89" t="s">
        <v>94</v>
      </c>
    </row>
    <row r="28" spans="1:6" ht="20.100000000000001" customHeight="1" thickBot="1" x14ac:dyDescent="0.25">
      <c r="A28" s="180"/>
      <c r="B28" s="86" t="str">
        <f>A3</f>
        <v>1 - CBR42 - 1</v>
      </c>
      <c r="C28" s="187"/>
      <c r="D28" s="111" t="str">
        <f>A6</f>
        <v>4 - BCVC03 - 1</v>
      </c>
      <c r="E28" s="187"/>
      <c r="F28" s="95" t="str">
        <f>A4</f>
        <v>2 - VDD63 - 3</v>
      </c>
    </row>
    <row r="29" spans="1:6" ht="20.100000000000001" customHeight="1" thickBot="1" x14ac:dyDescent="0.25">
      <c r="A29" s="180"/>
      <c r="B29" s="187"/>
      <c r="C29" s="187"/>
      <c r="D29" s="188"/>
      <c r="E29" s="187"/>
      <c r="F29" s="188"/>
    </row>
    <row r="30" spans="1:6" ht="20.100000000000001" customHeight="1" thickBot="1" x14ac:dyDescent="0.25">
      <c r="A30" s="180" t="s">
        <v>97</v>
      </c>
      <c r="B30" s="86" t="str">
        <f>A3</f>
        <v>1 - CBR42 - 1</v>
      </c>
      <c r="C30" s="180" t="s">
        <v>97</v>
      </c>
      <c r="D30" s="92" t="str">
        <f>A5</f>
        <v>3 - BACLY69 - 3</v>
      </c>
      <c r="E30" s="180" t="s">
        <v>97</v>
      </c>
      <c r="F30" s="178" t="str">
        <f>A4</f>
        <v>2 - VDD63 - 3</v>
      </c>
    </row>
    <row r="31" spans="1:6" ht="20.100000000000001" customHeight="1" thickBot="1" x14ac:dyDescent="0.25">
      <c r="A31" s="180"/>
      <c r="B31" s="89" t="s">
        <v>94</v>
      </c>
      <c r="C31" s="187"/>
      <c r="D31" s="89" t="s">
        <v>94</v>
      </c>
      <c r="E31" s="189"/>
      <c r="F31" s="89" t="s">
        <v>94</v>
      </c>
    </row>
    <row r="32" spans="1:6" ht="20.100000000000001" customHeight="1" thickBot="1" x14ac:dyDescent="0.25">
      <c r="A32" s="190"/>
      <c r="B32" s="111" t="str">
        <f>A6</f>
        <v>4 - BCVC03 - 1</v>
      </c>
      <c r="C32" s="187"/>
      <c r="D32" s="105" t="str">
        <f>A8</f>
        <v>6 - BCIA38 - 1</v>
      </c>
      <c r="E32" s="187"/>
      <c r="F32" s="94" t="str">
        <f>A7</f>
        <v>5 - CUC63- 1</v>
      </c>
    </row>
    <row r="33" spans="1:8" ht="20.100000000000001" customHeight="1" x14ac:dyDescent="0.2">
      <c r="A33" s="112"/>
    </row>
    <row r="34" spans="1:8" ht="20.100000000000001" customHeight="1" x14ac:dyDescent="0.2">
      <c r="A34" s="112"/>
    </row>
    <row r="35" spans="1:8" ht="20.100000000000001" customHeight="1" x14ac:dyDescent="0.2">
      <c r="A35" s="134">
        <f>'[1]Pré-Nationale A'!A35</f>
        <v>44542</v>
      </c>
      <c r="B35" s="365" t="str">
        <f>[1]JA!C22</f>
        <v>CLERMONT-FERRAND VDD      Gymnase René Soulier     Rue de Condorcet    63000</v>
      </c>
      <c r="C35" s="365"/>
      <c r="D35" s="365"/>
      <c r="E35" s="365"/>
      <c r="F35" s="365"/>
    </row>
    <row r="36" spans="1:8" ht="20.100000000000001" customHeight="1" x14ac:dyDescent="0.2">
      <c r="A36" s="135"/>
      <c r="B36" s="77" t="s">
        <v>92</v>
      </c>
      <c r="C36" s="78" t="str">
        <f>[1]JA!G22</f>
        <v>Wilfried PERSONNAT</v>
      </c>
      <c r="D36" s="78" t="str">
        <f>[1]JA!H22</f>
        <v>06 30 44 30 71</v>
      </c>
      <c r="E36" s="79" t="str">
        <f>[1]JA!I22</f>
        <v>wilfriedpersonnat@gmail.com</v>
      </c>
      <c r="F36" s="80"/>
    </row>
    <row r="37" spans="1:8" ht="20.100000000000001" customHeight="1" thickBot="1" x14ac:dyDescent="0.25">
      <c r="A37" s="135"/>
      <c r="B37" s="142"/>
      <c r="C37" s="142"/>
      <c r="D37" s="191"/>
      <c r="E37" s="142"/>
      <c r="F37" s="142"/>
    </row>
    <row r="38" spans="1:8" ht="20.100000000000001" customHeight="1" thickBot="1" x14ac:dyDescent="0.25">
      <c r="A38" s="135" t="s">
        <v>98</v>
      </c>
      <c r="B38" s="94" t="str">
        <f>A7</f>
        <v>5 - CUC63- 1</v>
      </c>
      <c r="C38" s="135" t="s">
        <v>98</v>
      </c>
      <c r="D38" s="111" t="str">
        <f>A6</f>
        <v>4 - BCVC03 - 1</v>
      </c>
      <c r="E38" s="135" t="s">
        <v>98</v>
      </c>
      <c r="F38" s="86" t="str">
        <f>A3</f>
        <v>1 - CBR42 - 1</v>
      </c>
    </row>
    <row r="39" spans="1:8" ht="20.100000000000001" customHeight="1" thickBot="1" x14ac:dyDescent="0.25">
      <c r="A39" s="135"/>
      <c r="B39" s="89" t="s">
        <v>94</v>
      </c>
      <c r="C39" s="141"/>
      <c r="D39" s="89" t="s">
        <v>94</v>
      </c>
      <c r="E39" s="141"/>
      <c r="F39" s="89" t="s">
        <v>94</v>
      </c>
    </row>
    <row r="40" spans="1:8" ht="20.100000000000001" customHeight="1" thickBot="1" x14ac:dyDescent="0.25">
      <c r="A40" s="135"/>
      <c r="B40" s="92" t="str">
        <f>A5</f>
        <v>3 - BACLY69 - 3</v>
      </c>
      <c r="C40" s="142"/>
      <c r="D40" s="105" t="str">
        <f>A8</f>
        <v>6 - BCIA38 - 1</v>
      </c>
      <c r="E40" s="142"/>
      <c r="F40" s="58" t="str">
        <f>A4</f>
        <v>2 - VDD63 - 3</v>
      </c>
    </row>
    <row r="41" spans="1:8" ht="20.100000000000001" customHeight="1" thickBot="1" x14ac:dyDescent="0.25">
      <c r="A41" s="135"/>
      <c r="B41" s="142"/>
      <c r="C41" s="142"/>
      <c r="D41" s="143"/>
      <c r="E41" s="142"/>
      <c r="F41" s="143"/>
    </row>
    <row r="42" spans="1:8" ht="20.100000000000001" customHeight="1" thickBot="1" x14ac:dyDescent="0.25">
      <c r="A42" s="135" t="s">
        <v>99</v>
      </c>
      <c r="B42" s="92" t="str">
        <f>A5</f>
        <v>3 - BACLY69 - 3</v>
      </c>
      <c r="C42" s="135" t="s">
        <v>99</v>
      </c>
      <c r="D42" s="111" t="str">
        <f>A6</f>
        <v>4 - BCVC03 - 1</v>
      </c>
      <c r="E42" s="135" t="s">
        <v>99</v>
      </c>
      <c r="F42" s="105" t="str">
        <f>A8</f>
        <v>6 - BCIA38 - 1</v>
      </c>
    </row>
    <row r="43" spans="1:8" ht="20.100000000000001" customHeight="1" thickBot="1" x14ac:dyDescent="0.25">
      <c r="A43" s="135"/>
      <c r="B43" s="89" t="s">
        <v>94</v>
      </c>
      <c r="C43" s="142"/>
      <c r="D43" s="89" t="s">
        <v>94</v>
      </c>
      <c r="E43" s="145"/>
      <c r="F43" s="89" t="s">
        <v>94</v>
      </c>
      <c r="G43" s="119"/>
      <c r="H43" s="119"/>
    </row>
    <row r="44" spans="1:8" ht="20.100000000000001" customHeight="1" thickBot="1" x14ac:dyDescent="0.25">
      <c r="A44" s="135"/>
      <c r="B44" s="86" t="str">
        <f>A3</f>
        <v>1 - CBR42 - 1</v>
      </c>
      <c r="C44" s="142"/>
      <c r="D44" s="94" t="str">
        <f>A7</f>
        <v>5 - CUC63- 1</v>
      </c>
      <c r="E44" s="142"/>
      <c r="F44" s="95" t="str">
        <f>A4</f>
        <v>2 - VDD63 - 3</v>
      </c>
      <c r="G44" s="119"/>
      <c r="H44" s="119"/>
    </row>
    <row r="45" spans="1:8" ht="20.100000000000001" customHeight="1" x14ac:dyDescent="0.2">
      <c r="A45" s="120"/>
      <c r="B45" s="119"/>
      <c r="C45" s="119"/>
      <c r="D45" s="119"/>
      <c r="E45" s="119"/>
      <c r="F45" s="121"/>
      <c r="G45" s="119"/>
      <c r="H45" s="119"/>
    </row>
    <row r="46" spans="1:8" ht="20.100000000000001" customHeight="1" x14ac:dyDescent="0.2">
      <c r="A46" s="120"/>
      <c r="B46" s="119"/>
      <c r="C46" s="119"/>
      <c r="D46" s="119"/>
      <c r="E46" s="119"/>
      <c r="F46" s="119"/>
      <c r="G46" s="119"/>
      <c r="H46" s="119"/>
    </row>
    <row r="47" spans="1:8" ht="20.100000000000001" customHeight="1" x14ac:dyDescent="0.2">
      <c r="A47" s="113">
        <f>'[1]Pré-Nationale A'!A47</f>
        <v>44591</v>
      </c>
      <c r="B47" s="368" t="str">
        <f>[2]JA!C29</f>
        <v>L'ISLE D'ABEAU   Gymnase Saint Hubert Boulevard Saint-Hubert 38080</v>
      </c>
      <c r="C47" s="368"/>
      <c r="D47" s="368"/>
      <c r="E47" s="368"/>
      <c r="F47" s="368"/>
      <c r="G47" s="119"/>
      <c r="H47" s="119"/>
    </row>
    <row r="48" spans="1:8" ht="20.100000000000001" customHeight="1" x14ac:dyDescent="0.2">
      <c r="A48" s="114"/>
      <c r="B48" s="77" t="s">
        <v>92</v>
      </c>
      <c r="C48" s="78" t="str">
        <f>[1]JA!G30</f>
        <v>Guy STOLL</v>
      </c>
      <c r="D48" s="78" t="str">
        <f>[1]JA!H30</f>
        <v>06 82 81 08 74</v>
      </c>
      <c r="E48" s="79" t="str">
        <f>[1]JA!I30</f>
        <v>guy.stoll@orange.com</v>
      </c>
      <c r="F48" s="80"/>
      <c r="G48" s="119"/>
      <c r="H48" s="119"/>
    </row>
    <row r="49" spans="1:8" ht="20.100000000000001" customHeight="1" thickBot="1" x14ac:dyDescent="0.25">
      <c r="A49" s="114"/>
      <c r="B49" s="192"/>
      <c r="C49" s="193"/>
      <c r="D49" s="194"/>
      <c r="E49" s="195"/>
      <c r="F49" s="196"/>
      <c r="G49" s="119"/>
      <c r="H49" s="119"/>
    </row>
    <row r="50" spans="1:8" ht="20.100000000000001" customHeight="1" thickBot="1" x14ac:dyDescent="0.25">
      <c r="A50" s="197" t="s">
        <v>100</v>
      </c>
      <c r="B50" s="52" t="str">
        <f>A3</f>
        <v>1 - CBR42 - 1</v>
      </c>
      <c r="C50" s="197" t="s">
        <v>100</v>
      </c>
      <c r="D50" s="105" t="str">
        <f>A8</f>
        <v>6 - BCIA38 - 1</v>
      </c>
      <c r="E50" s="197" t="s">
        <v>100</v>
      </c>
      <c r="F50" s="95" t="str">
        <f>A4</f>
        <v>2 - VDD63 - 3</v>
      </c>
      <c r="G50" s="119"/>
      <c r="H50" s="119"/>
    </row>
    <row r="51" spans="1:8" ht="20.100000000000001" customHeight="1" thickBot="1" x14ac:dyDescent="0.25">
      <c r="A51" s="114"/>
      <c r="B51" s="89" t="s">
        <v>94</v>
      </c>
      <c r="C51" s="116"/>
      <c r="D51" s="89" t="s">
        <v>94</v>
      </c>
      <c r="E51" s="116"/>
      <c r="F51" s="89" t="s">
        <v>94</v>
      </c>
    </row>
    <row r="52" spans="1:8" ht="20.100000000000001" customHeight="1" thickBot="1" x14ac:dyDescent="0.25">
      <c r="A52" s="114"/>
      <c r="B52" s="94" t="str">
        <f>A7</f>
        <v>5 - CUC63- 1</v>
      </c>
      <c r="C52" s="116"/>
      <c r="D52" s="198" t="str">
        <f>A6</f>
        <v>4 - BCVC03 - 1</v>
      </c>
      <c r="E52" s="115"/>
      <c r="F52" s="92" t="str">
        <f>A5</f>
        <v>3 - BACLY69 - 3</v>
      </c>
    </row>
    <row r="53" spans="1:8" ht="20.100000000000001" customHeight="1" thickBot="1" x14ac:dyDescent="0.25">
      <c r="A53" s="114"/>
      <c r="B53" s="115"/>
      <c r="C53" s="115"/>
      <c r="D53" s="117"/>
      <c r="E53" s="115"/>
      <c r="F53" s="199"/>
    </row>
    <row r="54" spans="1:8" ht="20.100000000000001" customHeight="1" thickBot="1" x14ac:dyDescent="0.25">
      <c r="A54" s="114" t="s">
        <v>101</v>
      </c>
      <c r="B54" s="86" t="str">
        <f>A3</f>
        <v>1 - CBR42 - 1</v>
      </c>
      <c r="C54" s="114" t="s">
        <v>101</v>
      </c>
      <c r="D54" s="92" t="str">
        <f>A5</f>
        <v>3 - BACLY69 - 3</v>
      </c>
      <c r="E54" s="114" t="s">
        <v>101</v>
      </c>
      <c r="F54" s="95" t="str">
        <f>A4</f>
        <v>2 - VDD63 - 3</v>
      </c>
    </row>
    <row r="55" spans="1:8" ht="20.100000000000001" customHeight="1" thickBot="1" x14ac:dyDescent="0.25">
      <c r="A55" s="114"/>
      <c r="B55" s="89" t="s">
        <v>94</v>
      </c>
      <c r="C55" s="115"/>
      <c r="D55" s="89" t="s">
        <v>94</v>
      </c>
      <c r="E55" s="118"/>
      <c r="F55" s="89" t="s">
        <v>94</v>
      </c>
    </row>
    <row r="56" spans="1:8" ht="20.100000000000001" customHeight="1" thickBot="1" x14ac:dyDescent="0.25">
      <c r="A56" s="114"/>
      <c r="B56" s="105" t="str">
        <f>A8</f>
        <v>6 - BCIA38 - 1</v>
      </c>
      <c r="C56" s="115"/>
      <c r="D56" s="94" t="str">
        <f>A7</f>
        <v>5 - CUC63- 1</v>
      </c>
      <c r="E56" s="115"/>
      <c r="F56" s="111" t="str">
        <f>A6</f>
        <v>4 - BCVC03 - 1</v>
      </c>
    </row>
    <row r="57" spans="1:8" ht="20.100000000000001" customHeight="1" x14ac:dyDescent="0.2"/>
    <row r="58" spans="1:8" ht="20.100000000000001" customHeight="1" x14ac:dyDescent="0.2"/>
    <row r="59" spans="1:8" ht="20.100000000000001" customHeight="1" x14ac:dyDescent="0.2">
      <c r="A59" s="102">
        <f>'[1]Pré-Nationale A'!A59</f>
        <v>44640</v>
      </c>
      <c r="B59" s="367" t="str">
        <f>[1]JA!C38</f>
        <v>CLERMONT-FERRAND CUC     La Halle     15 rue Poncillon     63000</v>
      </c>
      <c r="C59" s="367"/>
      <c r="D59" s="367"/>
      <c r="E59" s="367"/>
      <c r="F59" s="367"/>
    </row>
    <row r="60" spans="1:8" ht="20.100000000000001" customHeight="1" x14ac:dyDescent="0.2">
      <c r="A60" s="103"/>
      <c r="B60" s="77" t="s">
        <v>92</v>
      </c>
      <c r="C60" s="78" t="str">
        <f>[1]JA!G38</f>
        <v>Rémi MENUDIER</v>
      </c>
      <c r="D60" s="78" t="str">
        <f>[1]JA!H38</f>
        <v>06 62 22 29 51</v>
      </c>
      <c r="E60" s="79" t="str">
        <f>[1]JA!I38</f>
        <v>menudier.remi@gmail.com</v>
      </c>
      <c r="F60" s="80"/>
    </row>
    <row r="61" spans="1:8" ht="20.100000000000001" customHeight="1" thickBot="1" x14ac:dyDescent="0.25">
      <c r="A61" s="103"/>
      <c r="B61" s="163"/>
      <c r="C61" s="164"/>
      <c r="D61" s="165"/>
      <c r="E61" s="166"/>
      <c r="F61" s="167"/>
    </row>
    <row r="62" spans="1:8" ht="20.100000000000001" customHeight="1" thickBot="1" x14ac:dyDescent="0.25">
      <c r="A62" s="103" t="s">
        <v>102</v>
      </c>
      <c r="B62" s="111" t="str">
        <f>A6</f>
        <v>4 - BCVC03 - 1</v>
      </c>
      <c r="C62" s="103" t="s">
        <v>102</v>
      </c>
      <c r="D62" s="72" t="str">
        <f>A8</f>
        <v>6 - BCIA38 - 1</v>
      </c>
      <c r="E62" s="103" t="s">
        <v>102</v>
      </c>
      <c r="F62" s="94" t="str">
        <f>A7</f>
        <v>5 - CUC63- 1</v>
      </c>
    </row>
    <row r="63" spans="1:8" ht="20.100000000000001" customHeight="1" thickBot="1" x14ac:dyDescent="0.25">
      <c r="A63" s="103"/>
      <c r="B63" s="89" t="s">
        <v>94</v>
      </c>
      <c r="C63" s="106"/>
      <c r="D63" s="89" t="s">
        <v>94</v>
      </c>
      <c r="E63" s="106"/>
      <c r="F63" s="89" t="s">
        <v>94</v>
      </c>
    </row>
    <row r="64" spans="1:8" ht="20.100000000000001" customHeight="1" thickBot="1" x14ac:dyDescent="0.25">
      <c r="A64" s="200"/>
      <c r="B64" s="52" t="str">
        <f>A3</f>
        <v>1 - CBR42 - 1</v>
      </c>
      <c r="C64" s="106"/>
      <c r="D64" s="62" t="str">
        <f>A5</f>
        <v>3 - BACLY69 - 3</v>
      </c>
      <c r="E64" s="104"/>
      <c r="F64" s="95" t="str">
        <f>A4</f>
        <v>2 - VDD63 - 3</v>
      </c>
    </row>
    <row r="65" spans="1:6" ht="20.100000000000001" customHeight="1" thickBot="1" x14ac:dyDescent="0.25">
      <c r="A65" s="103"/>
      <c r="B65" s="108"/>
      <c r="C65" s="104"/>
      <c r="D65" s="108"/>
      <c r="E65" s="104"/>
      <c r="F65" s="109"/>
    </row>
    <row r="66" spans="1:6" ht="20.100000000000001" customHeight="1" thickBot="1" x14ac:dyDescent="0.25">
      <c r="A66" s="103" t="s">
        <v>103</v>
      </c>
      <c r="B66" s="95" t="str">
        <f>A4</f>
        <v>2 - VDD63 - 3</v>
      </c>
      <c r="C66" s="103" t="s">
        <v>103</v>
      </c>
      <c r="D66" s="92" t="str">
        <f>A5</f>
        <v>3 - BACLY69 - 3</v>
      </c>
      <c r="E66" s="103" t="s">
        <v>103</v>
      </c>
      <c r="F66" s="201" t="str">
        <f>A7</f>
        <v>5 - CUC63- 1</v>
      </c>
    </row>
    <row r="67" spans="1:6" ht="20.100000000000001" customHeight="1" thickBot="1" x14ac:dyDescent="0.25">
      <c r="A67" s="103"/>
      <c r="B67" s="89" t="s">
        <v>94</v>
      </c>
      <c r="C67" s="104"/>
      <c r="D67" s="89" t="s">
        <v>94</v>
      </c>
      <c r="E67" s="110"/>
      <c r="F67" s="89" t="s">
        <v>94</v>
      </c>
    </row>
    <row r="68" spans="1:6" ht="20.100000000000001" customHeight="1" thickBot="1" x14ac:dyDescent="0.25">
      <c r="A68" s="202"/>
      <c r="B68" s="86" t="str">
        <f>A3</f>
        <v>1 - CBR42 - 1</v>
      </c>
      <c r="C68" s="104"/>
      <c r="D68" s="198" t="str">
        <f>A6</f>
        <v>4 - BCVC03 - 1</v>
      </c>
      <c r="E68" s="104"/>
      <c r="F68" s="105" t="str">
        <f>A8</f>
        <v>6 - BCIA38 - 1</v>
      </c>
    </row>
    <row r="69" spans="1:6" ht="20.100000000000001" customHeight="1" x14ac:dyDescent="0.2">
      <c r="D69" s="74"/>
    </row>
    <row r="70" spans="1:6" ht="20.100000000000001" customHeight="1" x14ac:dyDescent="0.2"/>
    <row r="71" spans="1:6" ht="20.100000000000001" customHeight="1" x14ac:dyDescent="0.2"/>
    <row r="72" spans="1:6" ht="20.100000000000001" customHeight="1" x14ac:dyDescent="0.2"/>
    <row r="73" spans="1:6" ht="20.100000000000001" customHeight="1" x14ac:dyDescent="0.2"/>
    <row r="74" spans="1:6" ht="20.100000000000001" customHeight="1" x14ac:dyDescent="0.2"/>
    <row r="75" spans="1:6" ht="20.100000000000001" customHeight="1" x14ac:dyDescent="0.2"/>
    <row r="76" spans="1:6" ht="20.100000000000001" customHeight="1" x14ac:dyDescent="0.2"/>
    <row r="77" spans="1:6" ht="20.100000000000001" customHeight="1" x14ac:dyDescent="0.2"/>
    <row r="78" spans="1:6" ht="20.100000000000001" customHeight="1" x14ac:dyDescent="0.2"/>
    <row r="79" spans="1:6" ht="20.100000000000001" customHeight="1" x14ac:dyDescent="0.2"/>
    <row r="80" spans="1:6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</sheetData>
  <mergeCells count="6">
    <mergeCell ref="B59:F59"/>
    <mergeCell ref="A2:B2"/>
    <mergeCell ref="B11:F11"/>
    <mergeCell ref="B23:F23"/>
    <mergeCell ref="B35:F35"/>
    <mergeCell ref="B47:F47"/>
  </mergeCells>
  <hyperlinks>
    <hyperlink ref="H7" r:id="rId1" display="soizig_benize@yahoo.fr"/>
    <hyperlink ref="E7" r:id="rId2" display="vins03150@yahoo.fr"/>
    <hyperlink ref="E3" r:id="rId3" display="kevinCBR42@outlook.com"/>
    <hyperlink ref="E4" r:id="rId4" display="m.jaussein@gmail.com"/>
    <hyperlink ref="E8" r:id="rId5" display="matthieuguemy@yahoo.fr"/>
    <hyperlink ref="E6" r:id="rId6"/>
    <hyperlink ref="H8" r:id="rId7" display="corentin.berger@gmail.com"/>
    <hyperlink ref="E12" r:id="rId8" display="r.godet7@free.fr"/>
    <hyperlink ref="E24" r:id="rId9" display="wilfriedpersonnat@gmail.com"/>
    <hyperlink ref="E36" r:id="rId10" display="laurent.soria42@gmail.com"/>
    <hyperlink ref="E48" r:id="rId11" display="menudier.remi@gmail.com"/>
    <hyperlink ref="E60" r:id="rId12" display="asgaland@orange.fr"/>
    <hyperlink ref="H6" r:id="rId13"/>
  </hyperlinks>
  <printOptions horizontalCentered="1" verticalCentered="1"/>
  <pageMargins left="0.19685039370078741" right="0.19685039370078741" top="0.59055118110236227" bottom="0.19685039370078741" header="0.6692913385826772" footer="0.51181102362204722"/>
  <pageSetup paperSize="9" scale="90" orientation="portrait" r:id="rId1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zoomScaleNormal="100" zoomScaleSheetLayoutView="100" workbookViewId="0">
      <selection activeCell="C10" sqref="C10"/>
    </sheetView>
  </sheetViews>
  <sheetFormatPr baseColWidth="10" defaultRowHeight="12.75" x14ac:dyDescent="0.2"/>
  <cols>
    <col min="1" max="1" width="24" style="50" bestFit="1" customWidth="1"/>
    <col min="2" max="2" width="31.5703125" style="50" customWidth="1"/>
    <col min="3" max="3" width="27.42578125" style="50" customWidth="1"/>
    <col min="4" max="4" width="31.5703125" style="50" customWidth="1"/>
    <col min="5" max="5" width="32.85546875" style="50" bestFit="1" customWidth="1"/>
    <col min="6" max="6" width="31.5703125" style="50" customWidth="1"/>
    <col min="7" max="7" width="17.85546875" style="50" customWidth="1"/>
    <col min="8" max="8" width="36.28515625" style="50" bestFit="1" customWidth="1"/>
    <col min="9" max="16384" width="11.42578125" style="1"/>
  </cols>
  <sheetData>
    <row r="1" spans="1:8" ht="20.100000000000001" customHeight="1" thickBot="1" x14ac:dyDescent="0.25"/>
    <row r="2" spans="1:8" ht="20.100000000000001" customHeight="1" thickTop="1" thickBot="1" x14ac:dyDescent="0.25">
      <c r="A2" s="339" t="s">
        <v>28</v>
      </c>
      <c r="B2" s="340"/>
      <c r="C2" s="49" t="s">
        <v>88</v>
      </c>
      <c r="D2" s="49" t="s">
        <v>89</v>
      </c>
      <c r="E2" s="146" t="s">
        <v>90</v>
      </c>
      <c r="F2" s="49" t="s">
        <v>91</v>
      </c>
      <c r="G2" s="49" t="s">
        <v>89</v>
      </c>
      <c r="H2" s="49" t="s">
        <v>90</v>
      </c>
    </row>
    <row r="3" spans="1:8" ht="20.100000000000001" customHeight="1" thickBot="1" x14ac:dyDescent="0.25">
      <c r="A3" s="51" t="str">
        <f>'[1]ICR 2021 2022'!G16</f>
        <v>1 - MBC42 - 1</v>
      </c>
      <c r="B3" s="12" t="str">
        <f>'[1]ICR 2021 2022'!H16</f>
        <v>MONTBRISON</v>
      </c>
      <c r="C3" s="51" t="str">
        <f>'[1]Inscriptions ICR 2021-2022'!AA20</f>
        <v>Natacha SORIA</v>
      </c>
      <c r="D3" s="52" t="str">
        <f>'[1]Inscriptions ICR 2021-2022'!AB20</f>
        <v>06 98 86 76 91</v>
      </c>
      <c r="E3" s="53" t="str">
        <f>'[1]Inscriptions ICR 2021-2022'!AC20</f>
        <v>natachasoria42@gmail.com</v>
      </c>
      <c r="F3" s="51" t="str">
        <f>'[1]Inscriptions ICR 2021-2022'!AD20</f>
        <v>Gauthier ORIOL</v>
      </c>
      <c r="G3" s="52" t="str">
        <f>'[1]Inscriptions ICR 2021-2022'!AE20</f>
        <v>07 82 55 97 81</v>
      </c>
      <c r="H3" s="63" t="str">
        <f>'[1]Inscriptions ICR 2021-2022'!AF20</f>
        <v>gauthieroriol@gmail.com</v>
      </c>
    </row>
    <row r="4" spans="1:8" ht="20.100000000000001" customHeight="1" thickBot="1" x14ac:dyDescent="0.25">
      <c r="A4" s="57" t="str">
        <f>'[1]ICR 2021 2022'!G17</f>
        <v>2 - BCBC01 - 2</v>
      </c>
      <c r="B4" s="14" t="str">
        <f>'[1]ICR 2021 2022'!H17</f>
        <v>BOURG-EN-BRESSE</v>
      </c>
      <c r="C4" s="57" t="str">
        <f>'[1]Inscriptions ICR 2021-2022'!AA21</f>
        <v>Anton ROBIN</v>
      </c>
      <c r="D4" s="58" t="str">
        <f>'[1]Inscriptions ICR 2021-2022'!AB21</f>
        <v>06 78 37 05 09</v>
      </c>
      <c r="E4" s="73" t="str">
        <f>'[1]Inscriptions ICR 2021-2022'!AC21</f>
        <v>anton_robin@hotmail.fr</v>
      </c>
      <c r="F4" s="57" t="str">
        <f>'[1]Inscriptions ICR 2021-2022'!AD21</f>
        <v>Karl BLOND</v>
      </c>
      <c r="G4" s="58" t="str">
        <f>'[1]Inscriptions ICR 2021-2022'!AE21</f>
        <v>06 62 49 48 13</v>
      </c>
      <c r="H4" s="63" t="str">
        <f>'[1]Inscriptions ICR 2021-2022'!AF21</f>
        <v>karlblond@gmail.com</v>
      </c>
    </row>
    <row r="5" spans="1:8" ht="20.100000000000001" customHeight="1" thickBot="1" x14ac:dyDescent="0.25">
      <c r="A5" s="60" t="str">
        <f>'[1]ICR 2021 2022'!G18</f>
        <v>3 - GAB38 - 3</v>
      </c>
      <c r="B5" s="16" t="str">
        <f>'[1]ICR 2021 2022'!H18</f>
        <v>GRENOBLE</v>
      </c>
      <c r="C5" s="60" t="s">
        <v>423</v>
      </c>
      <c r="D5" s="62" t="s">
        <v>424</v>
      </c>
      <c r="E5" s="63" t="s">
        <v>425</v>
      </c>
      <c r="F5" s="60" t="s">
        <v>250</v>
      </c>
      <c r="G5" s="62" t="s">
        <v>224</v>
      </c>
      <c r="H5" s="174" t="s">
        <v>225</v>
      </c>
    </row>
    <row r="6" spans="1:8" ht="20.100000000000001" customHeight="1" thickBot="1" x14ac:dyDescent="0.25">
      <c r="A6" s="65" t="str">
        <f>'[1]ICR 2021 2022'!G19</f>
        <v>4 - B2A74 - 2</v>
      </c>
      <c r="B6" s="18" t="str">
        <f>'[1]ICR 2021 2022'!H19</f>
        <v>ANNEMASSE</v>
      </c>
      <c r="C6" s="65" t="str">
        <f>'[2]Inscriptions ICR 2021-2022'!AA23</f>
        <v>Jean-Marc NOKEO</v>
      </c>
      <c r="D6" s="203" t="str">
        <f>'[2]Inscriptions ICR 2021-2022'!AB23</f>
        <v>06 15 34 53 35</v>
      </c>
      <c r="E6" s="63" t="str">
        <f>'[2]Inscriptions ICR 2021-2022'!AC23</f>
        <v>jmnokeo@hotmail.fr</v>
      </c>
      <c r="F6" s="65" t="str">
        <f>'[2]Inscriptions ICR 2021-2022'!AD23</f>
        <v>Quentin CARRET</v>
      </c>
      <c r="G6" s="67" t="str">
        <f>'[2]Inscriptions ICR 2021-2022'!AE23</f>
        <v>06 04 02 74 19</v>
      </c>
      <c r="H6" s="63" t="str">
        <f>'[2]Inscriptions ICR 2021-2022'!AF23</f>
        <v>quent1.kret@gmail.com</v>
      </c>
    </row>
    <row r="7" spans="1:8" ht="20.100000000000001" customHeight="1" thickBot="1" x14ac:dyDescent="0.25">
      <c r="A7" s="68" t="str">
        <f>'[1]ICR 2021 2022'!G20</f>
        <v>5 - BCM38 - 3</v>
      </c>
      <c r="B7" s="20" t="str">
        <f>'[1]ICR 2021 2022'!H20</f>
        <v>MEYLAN</v>
      </c>
      <c r="C7" s="68" t="s">
        <v>461</v>
      </c>
      <c r="D7" s="94" t="s">
        <v>462</v>
      </c>
      <c r="E7" s="63" t="s">
        <v>463</v>
      </c>
      <c r="F7" s="68" t="str">
        <f>'[2]Inscriptions ICR 2021-2022'!AD24</f>
        <v>Thomas DUTEIL</v>
      </c>
      <c r="G7" s="94" t="str">
        <f>'[2]Inscriptions ICR 2021-2022'!AE24</f>
        <v>06 75 29 06 68</v>
      </c>
      <c r="H7" s="63" t="str">
        <f>'[2]Inscriptions ICR 2021-2022'!AF24</f>
        <v>thomas.duteil@meylan-badminton.org</v>
      </c>
    </row>
    <row r="8" spans="1:8" ht="20.100000000000001" customHeight="1" thickBot="1" x14ac:dyDescent="0.25">
      <c r="A8" s="71" t="str">
        <f>'[1]ICR 2021 2022'!G21</f>
        <v>6 - BEB69 - 2</v>
      </c>
      <c r="B8" s="22" t="str">
        <f>'[1]ICR 2021 2022'!H21</f>
        <v>BRON</v>
      </c>
      <c r="C8" s="71" t="str">
        <f>'[1]Inscriptions ICR 2021-2022'!AA25</f>
        <v>William REMY</v>
      </c>
      <c r="D8" s="72" t="str">
        <f>'[1]Inscriptions ICR 2021-2022'!AB25</f>
        <v>06 09 16 28 31</v>
      </c>
      <c r="E8" s="59" t="str">
        <f>'[1]Inscriptions ICR 2021-2022'!AC25</f>
        <v>remy.william71@gmail.com</v>
      </c>
      <c r="F8" s="71" t="str">
        <f>'[1]Inscriptions ICR 2021-2022'!AD25</f>
        <v>Alexis RANDO</v>
      </c>
      <c r="G8" s="72" t="str">
        <f>'[1]Inscriptions ICR 2021-2022'!AE25</f>
        <v>06 63 22 56 63</v>
      </c>
      <c r="H8" s="153" t="str">
        <f>'[1]Inscriptions ICR 2021-2022'!AF25</f>
        <v xml:space="preserve">alexis.rando@gmail.com  </v>
      </c>
    </row>
    <row r="9" spans="1:8" ht="20.100000000000001" customHeight="1" x14ac:dyDescent="0.2">
      <c r="H9" s="74"/>
    </row>
    <row r="10" spans="1:8" ht="20.100000000000001" customHeight="1" x14ac:dyDescent="0.2"/>
    <row r="11" spans="1:8" ht="20.100000000000001" customHeight="1" x14ac:dyDescent="0.2">
      <c r="A11" s="134">
        <f>'[1]Pré-Nationale A'!A11</f>
        <v>44486</v>
      </c>
      <c r="B11" s="365" t="s">
        <v>460</v>
      </c>
      <c r="C11" s="365"/>
      <c r="D11" s="365"/>
      <c r="E11" s="365"/>
      <c r="F11" s="365"/>
    </row>
    <row r="12" spans="1:8" ht="20.100000000000001" customHeight="1" x14ac:dyDescent="0.2">
      <c r="A12" s="135"/>
      <c r="B12" s="77" t="s">
        <v>92</v>
      </c>
      <c r="C12" s="78" t="str">
        <f>[1]JA!G7</f>
        <v>Gilles DOSSETTO</v>
      </c>
      <c r="D12" s="78" t="str">
        <f>[1]JA!H7</f>
        <v>06 22 32 45 37</v>
      </c>
      <c r="E12" s="79" t="str">
        <f>[1]JA!I7</f>
        <v>gilles-dossetto@orange.fr</v>
      </c>
      <c r="F12" s="80"/>
    </row>
    <row r="13" spans="1:8" ht="20.100000000000001" customHeight="1" thickBot="1" x14ac:dyDescent="0.25">
      <c r="A13" s="135"/>
      <c r="B13" s="136"/>
      <c r="C13" s="137"/>
      <c r="D13" s="138"/>
      <c r="E13" s="139"/>
      <c r="F13" s="140"/>
    </row>
    <row r="14" spans="1:8" ht="20.100000000000001" customHeight="1" thickBot="1" x14ac:dyDescent="0.25">
      <c r="A14" s="135" t="s">
        <v>93</v>
      </c>
      <c r="B14" s="86" t="str">
        <f>A3</f>
        <v>1 - MBC42 - 1</v>
      </c>
      <c r="C14" s="135" t="s">
        <v>93</v>
      </c>
      <c r="D14" s="87" t="str">
        <f>A8</f>
        <v>6 - BEB69 - 2</v>
      </c>
      <c r="E14" s="135" t="s">
        <v>93</v>
      </c>
      <c r="F14" s="111" t="str">
        <f>A6</f>
        <v>4 - B2A74 - 2</v>
      </c>
    </row>
    <row r="15" spans="1:8" ht="20.100000000000001" customHeight="1" thickBot="1" x14ac:dyDescent="0.25">
      <c r="A15" s="135"/>
      <c r="B15" s="89" t="s">
        <v>94</v>
      </c>
      <c r="C15" s="204"/>
      <c r="D15" s="89" t="s">
        <v>94</v>
      </c>
      <c r="E15" s="204"/>
      <c r="F15" s="89" t="s">
        <v>94</v>
      </c>
    </row>
    <row r="16" spans="1:8" ht="20.100000000000001" customHeight="1" thickBot="1" x14ac:dyDescent="0.25">
      <c r="A16" s="135"/>
      <c r="B16" s="92" t="str">
        <f>A5</f>
        <v>3 - GAB38 - 3</v>
      </c>
      <c r="C16" s="205"/>
      <c r="D16" s="94" t="str">
        <f>A7</f>
        <v>5 - BCM38 - 3</v>
      </c>
      <c r="E16" s="205"/>
      <c r="F16" s="107" t="str">
        <f>A4</f>
        <v>2 - BCBC01 - 2</v>
      </c>
    </row>
    <row r="17" spans="1:6" ht="20.100000000000001" customHeight="1" thickBot="1" x14ac:dyDescent="0.25">
      <c r="A17" s="135"/>
      <c r="B17" s="142"/>
      <c r="C17" s="142"/>
      <c r="D17" s="143"/>
      <c r="E17" s="142"/>
      <c r="F17" s="144"/>
    </row>
    <row r="18" spans="1:6" ht="20.100000000000001" customHeight="1" thickBot="1" x14ac:dyDescent="0.25">
      <c r="A18" s="135" t="s">
        <v>95</v>
      </c>
      <c r="B18" s="94" t="str">
        <f>A7</f>
        <v>5 - BCM38 - 3</v>
      </c>
      <c r="C18" s="135" t="s">
        <v>95</v>
      </c>
      <c r="D18" s="111" t="str">
        <f>A6</f>
        <v>4 - B2A74 - 2</v>
      </c>
      <c r="E18" s="135" t="s">
        <v>95</v>
      </c>
      <c r="F18" s="95" t="str">
        <f>A4</f>
        <v>2 - BCBC01 - 2</v>
      </c>
    </row>
    <row r="19" spans="1:6" ht="20.100000000000001" customHeight="1" thickBot="1" x14ac:dyDescent="0.25">
      <c r="A19" s="135"/>
      <c r="B19" s="89" t="s">
        <v>94</v>
      </c>
      <c r="C19" s="142"/>
      <c r="D19" s="89" t="s">
        <v>94</v>
      </c>
      <c r="E19" s="145"/>
      <c r="F19" s="89" t="s">
        <v>94</v>
      </c>
    </row>
    <row r="20" spans="1:6" ht="20.100000000000001" customHeight="1" thickBot="1" x14ac:dyDescent="0.25">
      <c r="A20" s="135"/>
      <c r="B20" s="86" t="str">
        <f>A3</f>
        <v>1 - MBC42 - 1</v>
      </c>
      <c r="C20" s="142"/>
      <c r="D20" s="92" t="str">
        <f>A5</f>
        <v>3 - GAB38 - 3</v>
      </c>
      <c r="E20" s="142"/>
      <c r="F20" s="87" t="str">
        <f>A8</f>
        <v>6 - BEB69 - 2</v>
      </c>
    </row>
    <row r="21" spans="1:6" ht="20.100000000000001" customHeight="1" x14ac:dyDescent="0.2"/>
    <row r="22" spans="1:6" ht="20.100000000000001" customHeight="1" x14ac:dyDescent="0.2"/>
    <row r="23" spans="1:6" ht="20.100000000000001" customHeight="1" x14ac:dyDescent="0.2">
      <c r="A23" s="113">
        <f>'[1]Pré-Nationale A'!A23</f>
        <v>44521</v>
      </c>
      <c r="B23" s="368" t="str">
        <f>[1]JA!C15</f>
        <v>BRON     Gymnase Antoine MUGUET     34 rue Jean Jaurès     69500</v>
      </c>
      <c r="C23" s="368"/>
      <c r="D23" s="368"/>
      <c r="E23" s="368"/>
      <c r="F23" s="368"/>
    </row>
    <row r="24" spans="1:6" ht="20.100000000000001" customHeight="1" x14ac:dyDescent="0.2">
      <c r="A24" s="114"/>
      <c r="B24" s="77" t="s">
        <v>92</v>
      </c>
      <c r="C24" s="78" t="str">
        <f>[1]JA!G15</f>
        <v>Gildas PERCHE</v>
      </c>
      <c r="D24" s="78" t="str">
        <f>[1]JA!H15</f>
        <v>06 03 85 79 05</v>
      </c>
      <c r="E24" s="79" t="str">
        <f>[1]JA!I15</f>
        <v>gperche73@gmail.com</v>
      </c>
      <c r="F24" s="80"/>
    </row>
    <row r="25" spans="1:6" ht="20.100000000000001" customHeight="1" thickBot="1" x14ac:dyDescent="0.25">
      <c r="A25" s="114"/>
      <c r="B25" s="206"/>
      <c r="C25" s="115"/>
      <c r="D25" s="115"/>
      <c r="E25" s="115"/>
      <c r="F25" s="115"/>
    </row>
    <row r="26" spans="1:6" ht="20.100000000000001" customHeight="1" thickBot="1" x14ac:dyDescent="0.25">
      <c r="A26" s="114" t="s">
        <v>96</v>
      </c>
      <c r="B26" s="87" t="str">
        <f>A8</f>
        <v>6 - BEB69 - 2</v>
      </c>
      <c r="C26" s="114" t="s">
        <v>96</v>
      </c>
      <c r="D26" s="94" t="str">
        <f>A7</f>
        <v>5 - BCM38 - 3</v>
      </c>
      <c r="E26" s="114" t="s">
        <v>96</v>
      </c>
      <c r="F26" s="92" t="str">
        <f>A5</f>
        <v>3 - GAB38 - 3</v>
      </c>
    </row>
    <row r="27" spans="1:6" ht="20.100000000000001" customHeight="1" thickBot="1" x14ac:dyDescent="0.25">
      <c r="A27" s="114"/>
      <c r="B27" s="89" t="s">
        <v>94</v>
      </c>
      <c r="C27" s="116"/>
      <c r="D27" s="89" t="s">
        <v>94</v>
      </c>
      <c r="E27" s="116"/>
      <c r="F27" s="89" t="s">
        <v>94</v>
      </c>
    </row>
    <row r="28" spans="1:6" ht="20.100000000000001" customHeight="1" thickBot="1" x14ac:dyDescent="0.25">
      <c r="A28" s="114"/>
      <c r="B28" s="86" t="str">
        <f>A3</f>
        <v>1 - MBC42 - 1</v>
      </c>
      <c r="C28" s="115"/>
      <c r="D28" s="111" t="str">
        <f>A6</f>
        <v>4 - B2A74 - 2</v>
      </c>
      <c r="E28" s="115"/>
      <c r="F28" s="107" t="str">
        <f>A4</f>
        <v>2 - BCBC01 - 2</v>
      </c>
    </row>
    <row r="29" spans="1:6" ht="20.100000000000001" customHeight="1" thickBot="1" x14ac:dyDescent="0.25">
      <c r="A29" s="114"/>
      <c r="B29" s="115"/>
      <c r="C29" s="115"/>
      <c r="D29" s="117"/>
      <c r="E29" s="115"/>
      <c r="F29" s="199"/>
    </row>
    <row r="30" spans="1:6" ht="20.100000000000001" customHeight="1" thickBot="1" x14ac:dyDescent="0.25">
      <c r="A30" s="114" t="s">
        <v>97</v>
      </c>
      <c r="B30" s="86" t="str">
        <f>A3</f>
        <v>1 - MBC42 - 1</v>
      </c>
      <c r="C30" s="114" t="s">
        <v>97</v>
      </c>
      <c r="D30" s="92" t="str">
        <f>A5</f>
        <v>3 - GAB38 - 3</v>
      </c>
      <c r="E30" s="114" t="s">
        <v>97</v>
      </c>
      <c r="F30" s="107" t="str">
        <f>A4</f>
        <v>2 - BCBC01 - 2</v>
      </c>
    </row>
    <row r="31" spans="1:6" ht="20.100000000000001" customHeight="1" thickBot="1" x14ac:dyDescent="0.25">
      <c r="A31" s="114"/>
      <c r="B31" s="89" t="s">
        <v>94</v>
      </c>
      <c r="C31" s="115"/>
      <c r="D31" s="89" t="s">
        <v>94</v>
      </c>
      <c r="E31" s="118"/>
      <c r="F31" s="89" t="s">
        <v>94</v>
      </c>
    </row>
    <row r="32" spans="1:6" ht="20.100000000000001" customHeight="1" thickBot="1" x14ac:dyDescent="0.25">
      <c r="A32" s="114"/>
      <c r="B32" s="111" t="str">
        <f>A6</f>
        <v>4 - B2A74 - 2</v>
      </c>
      <c r="C32" s="115"/>
      <c r="D32" s="87" t="str">
        <f>A8</f>
        <v>6 - BEB69 - 2</v>
      </c>
      <c r="E32" s="115"/>
      <c r="F32" s="94" t="str">
        <f>A7</f>
        <v>5 - BCM38 - 3</v>
      </c>
    </row>
    <row r="33" spans="1:8" ht="20.100000000000001" customHeight="1" x14ac:dyDescent="0.2">
      <c r="A33" s="112"/>
    </row>
    <row r="34" spans="1:8" ht="20.100000000000001" customHeight="1" x14ac:dyDescent="0.2">
      <c r="A34" s="112"/>
    </row>
    <row r="35" spans="1:8" ht="20.100000000000001" customHeight="1" x14ac:dyDescent="0.2">
      <c r="A35" s="75">
        <f>'[1]Pré-Nationale A'!A35</f>
        <v>44542</v>
      </c>
      <c r="B35" s="366" t="str">
        <f>[1]JA!C23</f>
        <v>GRENOBLE GAB     Gymnase Chorier      12 rue Henri Le Chatelier     38000</v>
      </c>
      <c r="C35" s="366"/>
      <c r="D35" s="366"/>
      <c r="E35" s="366"/>
      <c r="F35" s="366"/>
    </row>
    <row r="36" spans="1:8" ht="20.100000000000001" customHeight="1" x14ac:dyDescent="0.2">
      <c r="A36" s="76"/>
      <c r="B36" s="77" t="s">
        <v>92</v>
      </c>
      <c r="C36" s="78" t="str">
        <f>[1]JA!G23</f>
        <v xml:space="preserve">Maxime LEROUX </v>
      </c>
      <c r="D36" s="78" t="str">
        <f>[1]JA!H23</f>
        <v>06 50 18 98 02</v>
      </c>
      <c r="E36" s="79" t="str">
        <f>[1]JA!I23</f>
        <v>entraineur@grenoble-badminton.org</v>
      </c>
      <c r="F36" s="80"/>
    </row>
    <row r="37" spans="1:8" ht="20.100000000000001" customHeight="1" thickBot="1" x14ac:dyDescent="0.25">
      <c r="A37" s="76"/>
      <c r="B37" s="93"/>
      <c r="C37" s="93"/>
      <c r="D37" s="93"/>
      <c r="E37" s="93"/>
      <c r="F37" s="93"/>
    </row>
    <row r="38" spans="1:8" ht="20.100000000000001" customHeight="1" thickBot="1" x14ac:dyDescent="0.25">
      <c r="A38" s="76" t="s">
        <v>98</v>
      </c>
      <c r="B38" s="94" t="str">
        <f>A7</f>
        <v>5 - BCM38 - 3</v>
      </c>
      <c r="C38" s="76" t="s">
        <v>98</v>
      </c>
      <c r="D38" s="111" t="str">
        <f>A6</f>
        <v>4 - B2A74 - 2</v>
      </c>
      <c r="E38" s="76" t="s">
        <v>98</v>
      </c>
      <c r="F38" s="86" t="str">
        <f>A3</f>
        <v>1 - MBC42 - 1</v>
      </c>
    </row>
    <row r="39" spans="1:8" ht="20.100000000000001" customHeight="1" thickBot="1" x14ac:dyDescent="0.25">
      <c r="A39" s="76"/>
      <c r="B39" s="89" t="s">
        <v>94</v>
      </c>
      <c r="C39" s="90"/>
      <c r="D39" s="89" t="s">
        <v>94</v>
      </c>
      <c r="E39" s="90"/>
      <c r="F39" s="89" t="s">
        <v>94</v>
      </c>
    </row>
    <row r="40" spans="1:8" ht="20.100000000000001" customHeight="1" thickBot="1" x14ac:dyDescent="0.25">
      <c r="A40" s="76"/>
      <c r="B40" s="92" t="str">
        <f>A5</f>
        <v>3 - GAB38 - 3</v>
      </c>
      <c r="C40" s="93"/>
      <c r="D40" s="87" t="str">
        <f>A8</f>
        <v>6 - BEB69 - 2</v>
      </c>
      <c r="E40" s="93"/>
      <c r="F40" s="107" t="str">
        <f>A4</f>
        <v>2 - BCBC01 - 2</v>
      </c>
    </row>
    <row r="41" spans="1:8" ht="20.100000000000001" customHeight="1" thickBot="1" x14ac:dyDescent="0.25">
      <c r="A41" s="76"/>
      <c r="B41" s="93"/>
      <c r="C41" s="93"/>
      <c r="D41" s="96"/>
      <c r="E41" s="93"/>
      <c r="F41" s="96"/>
    </row>
    <row r="42" spans="1:8" ht="20.100000000000001" customHeight="1" thickBot="1" x14ac:dyDescent="0.25">
      <c r="A42" s="76" t="s">
        <v>99</v>
      </c>
      <c r="B42" s="92" t="str">
        <f>A5</f>
        <v>3 - GAB38 - 3</v>
      </c>
      <c r="C42" s="76" t="s">
        <v>99</v>
      </c>
      <c r="D42" s="111" t="str">
        <f>A6</f>
        <v>4 - B2A74 - 2</v>
      </c>
      <c r="E42" s="76" t="s">
        <v>99</v>
      </c>
      <c r="F42" s="87" t="str">
        <f>A8</f>
        <v>6 - BEB69 - 2</v>
      </c>
    </row>
    <row r="43" spans="1:8" ht="20.100000000000001" customHeight="1" thickBot="1" x14ac:dyDescent="0.25">
      <c r="A43" s="76"/>
      <c r="B43" s="89" t="s">
        <v>94</v>
      </c>
      <c r="C43" s="93"/>
      <c r="D43" s="89" t="s">
        <v>94</v>
      </c>
      <c r="E43" s="101"/>
      <c r="F43" s="89" t="s">
        <v>94</v>
      </c>
      <c r="G43" s="119"/>
      <c r="H43" s="119"/>
    </row>
    <row r="44" spans="1:8" ht="20.100000000000001" customHeight="1" thickBot="1" x14ac:dyDescent="0.25">
      <c r="A44" s="76"/>
      <c r="B44" s="86" t="str">
        <f>A3</f>
        <v>1 - MBC42 - 1</v>
      </c>
      <c r="C44" s="93"/>
      <c r="D44" s="94" t="str">
        <f>A7</f>
        <v>5 - BCM38 - 3</v>
      </c>
      <c r="E44" s="93"/>
      <c r="F44" s="107" t="str">
        <f>A4</f>
        <v>2 - BCBC01 - 2</v>
      </c>
      <c r="G44" s="119"/>
      <c r="H44" s="119"/>
    </row>
    <row r="45" spans="1:8" ht="20.100000000000001" customHeight="1" x14ac:dyDescent="0.2">
      <c r="A45" s="120"/>
      <c r="B45" s="119"/>
      <c r="C45" s="119"/>
      <c r="D45" s="119"/>
      <c r="E45" s="119"/>
      <c r="F45" s="121"/>
      <c r="G45" s="119"/>
      <c r="H45" s="119"/>
    </row>
    <row r="46" spans="1:8" ht="20.100000000000001" customHeight="1" x14ac:dyDescent="0.2">
      <c r="A46" s="120"/>
      <c r="B46" s="119"/>
      <c r="C46" s="119"/>
      <c r="D46" s="119"/>
      <c r="E46" s="119"/>
      <c r="F46" s="119"/>
      <c r="G46" s="119"/>
      <c r="H46" s="119"/>
    </row>
    <row r="47" spans="1:8" ht="20.100000000000001" customHeight="1" x14ac:dyDescent="0.2">
      <c r="A47" s="122">
        <f>'[1]Pré-Nationale A'!A47</f>
        <v>44591</v>
      </c>
      <c r="B47" s="369" t="str">
        <f>[1]JA!C31</f>
        <v>ANNEMASSE     Gymnase du Salève     Route d'Etrembières     74100</v>
      </c>
      <c r="C47" s="369"/>
      <c r="D47" s="369"/>
      <c r="E47" s="369"/>
      <c r="F47" s="369"/>
      <c r="G47" s="119"/>
      <c r="H47" s="119"/>
    </row>
    <row r="48" spans="1:8" ht="20.100000000000001" customHeight="1" x14ac:dyDescent="0.2">
      <c r="A48" s="123"/>
      <c r="B48" s="77" t="s">
        <v>92</v>
      </c>
      <c r="C48" s="78" t="str">
        <f>[1]JA!G31</f>
        <v>Jonathan PARSY</v>
      </c>
      <c r="D48" s="78" t="str">
        <f>[1]JA!H31</f>
        <v>06 66 09 54 60</v>
      </c>
      <c r="E48" s="79" t="str">
        <f>[1]JA!I31</f>
        <v>jo.nathan74@hotmail.fr</v>
      </c>
      <c r="F48" s="80"/>
      <c r="G48" s="119"/>
      <c r="H48" s="119"/>
    </row>
    <row r="49" spans="1:8" ht="20.100000000000001" customHeight="1" thickBot="1" x14ac:dyDescent="0.25">
      <c r="A49" s="123"/>
      <c r="B49" s="124"/>
      <c r="C49" s="125"/>
      <c r="D49" s="126"/>
      <c r="E49" s="127"/>
      <c r="F49" s="207"/>
      <c r="G49" s="119"/>
      <c r="H49" s="119"/>
    </row>
    <row r="50" spans="1:8" ht="20.100000000000001" customHeight="1" thickBot="1" x14ac:dyDescent="0.25">
      <c r="A50" s="123" t="s">
        <v>100</v>
      </c>
      <c r="B50" s="86" t="str">
        <f>A3</f>
        <v>1 - MBC42 - 1</v>
      </c>
      <c r="C50" s="123" t="s">
        <v>100</v>
      </c>
      <c r="D50" s="87" t="str">
        <f>A8</f>
        <v>6 - BEB69 - 2</v>
      </c>
      <c r="E50" s="123" t="s">
        <v>100</v>
      </c>
      <c r="F50" s="107" t="str">
        <f>A4</f>
        <v>2 - BCBC01 - 2</v>
      </c>
      <c r="G50" s="119"/>
      <c r="H50" s="119"/>
    </row>
    <row r="51" spans="1:8" ht="20.100000000000001" customHeight="1" thickBot="1" x14ac:dyDescent="0.25">
      <c r="A51" s="123"/>
      <c r="B51" s="89" t="s">
        <v>94</v>
      </c>
      <c r="C51" s="129"/>
      <c r="D51" s="89" t="s">
        <v>94</v>
      </c>
      <c r="E51" s="129"/>
      <c r="F51" s="89" t="s">
        <v>94</v>
      </c>
    </row>
    <row r="52" spans="1:8" ht="20.100000000000001" customHeight="1" thickBot="1" x14ac:dyDescent="0.25">
      <c r="A52" s="123"/>
      <c r="B52" s="94" t="str">
        <f>A7</f>
        <v>5 - BCM38 - 3</v>
      </c>
      <c r="C52" s="130"/>
      <c r="D52" s="111" t="str">
        <f>A6</f>
        <v>4 - B2A74 - 2</v>
      </c>
      <c r="E52" s="130"/>
      <c r="F52" s="92" t="str">
        <f>A5</f>
        <v>3 - GAB38 - 3</v>
      </c>
    </row>
    <row r="53" spans="1:8" ht="20.100000000000001" customHeight="1" thickBot="1" x14ac:dyDescent="0.25">
      <c r="A53" s="123"/>
      <c r="B53" s="130"/>
      <c r="C53" s="130"/>
      <c r="D53" s="131"/>
      <c r="E53" s="130"/>
      <c r="F53" s="131"/>
    </row>
    <row r="54" spans="1:8" ht="20.100000000000001" customHeight="1" thickBot="1" x14ac:dyDescent="0.25">
      <c r="A54" s="123" t="s">
        <v>101</v>
      </c>
      <c r="B54" s="86" t="str">
        <f>A3</f>
        <v>1 - MBC42 - 1</v>
      </c>
      <c r="C54" s="123" t="s">
        <v>101</v>
      </c>
      <c r="D54" s="92" t="str">
        <f>A5</f>
        <v>3 - GAB38 - 3</v>
      </c>
      <c r="E54" s="123" t="s">
        <v>101</v>
      </c>
      <c r="F54" s="107" t="str">
        <f>A4</f>
        <v>2 - BCBC01 - 2</v>
      </c>
    </row>
    <row r="55" spans="1:8" ht="20.100000000000001" customHeight="1" thickBot="1" x14ac:dyDescent="0.25">
      <c r="A55" s="123"/>
      <c r="B55" s="89" t="s">
        <v>94</v>
      </c>
      <c r="C55" s="130"/>
      <c r="D55" s="89" t="s">
        <v>94</v>
      </c>
      <c r="E55" s="133"/>
      <c r="F55" s="89" t="s">
        <v>94</v>
      </c>
    </row>
    <row r="56" spans="1:8" ht="20.100000000000001" customHeight="1" thickBot="1" x14ac:dyDescent="0.25">
      <c r="A56" s="123"/>
      <c r="B56" s="87" t="str">
        <f>A8</f>
        <v>6 - BEB69 - 2</v>
      </c>
      <c r="C56" s="130"/>
      <c r="D56" s="94" t="str">
        <f>A7</f>
        <v>5 - BCM38 - 3</v>
      </c>
      <c r="E56" s="130"/>
      <c r="F56" s="111" t="str">
        <f>A6</f>
        <v>4 - B2A74 - 2</v>
      </c>
    </row>
    <row r="57" spans="1:8" ht="20.100000000000001" customHeight="1" x14ac:dyDescent="0.2"/>
    <row r="58" spans="1:8" ht="20.100000000000001" customHeight="1" x14ac:dyDescent="0.2"/>
    <row r="59" spans="1:8" ht="20.100000000000001" customHeight="1" x14ac:dyDescent="0.2">
      <c r="A59" s="179">
        <f>'[1]Pré-Nationale A'!A59</f>
        <v>44640</v>
      </c>
      <c r="B59" s="370" t="str">
        <f>[1]JA!C39</f>
        <v>MONTBRISON     Gymase Jean Soleillant     13 rue de Beauregard      42600</v>
      </c>
      <c r="C59" s="370"/>
      <c r="D59" s="370"/>
      <c r="E59" s="370"/>
      <c r="F59" s="370"/>
    </row>
    <row r="60" spans="1:8" ht="20.100000000000001" customHeight="1" x14ac:dyDescent="0.2">
      <c r="A60" s="180"/>
      <c r="B60" s="77" t="s">
        <v>92</v>
      </c>
      <c r="C60" s="78" t="str">
        <f>[1]JA!G39</f>
        <v>Laurent SORIA</v>
      </c>
      <c r="D60" s="78" t="str">
        <f>[1]JA!H39</f>
        <v>06 66 62 48 14</v>
      </c>
      <c r="E60" s="79" t="str">
        <f>[1]JA!I39</f>
        <v>laurent.soria42@gmail.com</v>
      </c>
      <c r="F60" s="80"/>
    </row>
    <row r="61" spans="1:8" ht="20.100000000000001" customHeight="1" thickBot="1" x14ac:dyDescent="0.25">
      <c r="A61" s="180"/>
      <c r="B61" s="208"/>
      <c r="C61" s="182"/>
      <c r="D61" s="183"/>
      <c r="E61" s="184"/>
      <c r="F61" s="185"/>
    </row>
    <row r="62" spans="1:8" ht="20.100000000000001" customHeight="1" thickBot="1" x14ac:dyDescent="0.25">
      <c r="A62" s="180" t="s">
        <v>102</v>
      </c>
      <c r="B62" s="111" t="str">
        <f>A6</f>
        <v>4 - B2A74 - 2</v>
      </c>
      <c r="C62" s="180" t="s">
        <v>102</v>
      </c>
      <c r="D62" s="87" t="str">
        <f>A8</f>
        <v>6 - BEB69 - 2</v>
      </c>
      <c r="E62" s="180" t="s">
        <v>102</v>
      </c>
      <c r="F62" s="94" t="str">
        <f>A7</f>
        <v>5 - BCM38 - 3</v>
      </c>
    </row>
    <row r="63" spans="1:8" ht="20.100000000000001" customHeight="1" thickBot="1" x14ac:dyDescent="0.25">
      <c r="A63" s="180"/>
      <c r="B63" s="89" t="s">
        <v>94</v>
      </c>
      <c r="C63" s="186"/>
      <c r="D63" s="89" t="s">
        <v>94</v>
      </c>
      <c r="E63" s="186"/>
      <c r="F63" s="89" t="s">
        <v>94</v>
      </c>
    </row>
    <row r="64" spans="1:8" ht="20.100000000000001" customHeight="1" thickBot="1" x14ac:dyDescent="0.25">
      <c r="A64" s="180"/>
      <c r="B64" s="86" t="str">
        <f>A3</f>
        <v>1 - MBC42 - 1</v>
      </c>
      <c r="C64" s="187"/>
      <c r="D64" s="92" t="str">
        <f>A5</f>
        <v>3 - GAB38 - 3</v>
      </c>
      <c r="E64" s="187"/>
      <c r="F64" s="107" t="str">
        <f>A4</f>
        <v>2 - BCBC01 - 2</v>
      </c>
    </row>
    <row r="65" spans="1:6" ht="20.100000000000001" customHeight="1" thickBot="1" x14ac:dyDescent="0.25">
      <c r="A65" s="180"/>
      <c r="B65" s="187"/>
      <c r="C65" s="187"/>
      <c r="D65" s="188"/>
      <c r="E65" s="187"/>
      <c r="F65" s="209"/>
    </row>
    <row r="66" spans="1:6" ht="20.100000000000001" customHeight="1" thickBot="1" x14ac:dyDescent="0.25">
      <c r="A66" s="180" t="s">
        <v>103</v>
      </c>
      <c r="B66" s="107" t="str">
        <f>A4</f>
        <v>2 - BCBC01 - 2</v>
      </c>
      <c r="C66" s="180" t="s">
        <v>103</v>
      </c>
      <c r="D66" s="92" t="str">
        <f>A5</f>
        <v>3 - GAB38 - 3</v>
      </c>
      <c r="E66" s="180" t="s">
        <v>103</v>
      </c>
      <c r="F66" s="94" t="str">
        <f>A7</f>
        <v>5 - BCM38 - 3</v>
      </c>
    </row>
    <row r="67" spans="1:6" ht="20.100000000000001" customHeight="1" thickBot="1" x14ac:dyDescent="0.25">
      <c r="A67" s="180"/>
      <c r="B67" s="89" t="s">
        <v>94</v>
      </c>
      <c r="C67" s="187"/>
      <c r="D67" s="89" t="s">
        <v>94</v>
      </c>
      <c r="E67" s="189"/>
      <c r="F67" s="89" t="s">
        <v>94</v>
      </c>
    </row>
    <row r="68" spans="1:6" ht="20.100000000000001" customHeight="1" thickBot="1" x14ac:dyDescent="0.25">
      <c r="A68" s="180"/>
      <c r="B68" s="86" t="str">
        <f>A3</f>
        <v>1 - MBC42 - 1</v>
      </c>
      <c r="C68" s="187"/>
      <c r="D68" s="111" t="str">
        <f>A6</f>
        <v>4 - B2A74 - 2</v>
      </c>
      <c r="E68" s="187"/>
      <c r="F68" s="87" t="str">
        <f>A8</f>
        <v>6 - BEB69 - 2</v>
      </c>
    </row>
    <row r="69" spans="1:6" ht="20.100000000000001" customHeight="1" x14ac:dyDescent="0.2"/>
    <row r="70" spans="1:6" ht="20.100000000000001" customHeight="1" x14ac:dyDescent="0.2"/>
    <row r="71" spans="1:6" ht="20.100000000000001" customHeight="1" x14ac:dyDescent="0.2"/>
    <row r="72" spans="1:6" ht="20.100000000000001" customHeight="1" x14ac:dyDescent="0.2"/>
    <row r="73" spans="1:6" ht="20.100000000000001" customHeight="1" x14ac:dyDescent="0.2"/>
  </sheetData>
  <mergeCells count="6">
    <mergeCell ref="B59:F59"/>
    <mergeCell ref="A2:B2"/>
    <mergeCell ref="B11:F11"/>
    <mergeCell ref="B23:F23"/>
    <mergeCell ref="B35:F35"/>
    <mergeCell ref="B47:F47"/>
  </mergeCells>
  <hyperlinks>
    <hyperlink ref="H3" r:id="rId1" display="gauthieroriol@gmail.com"/>
    <hyperlink ref="E3" r:id="rId2" display="natachasoria42@gmail.com"/>
    <hyperlink ref="E8" r:id="rId3" display="anneliserouchouze@hotmail.fr"/>
    <hyperlink ref="H8" r:id="rId4" display="vincent.terrasse@hotmail.fr"/>
    <hyperlink ref="E4" r:id="rId5" display="anton_robin@hotmail.fr"/>
    <hyperlink ref="E12" r:id="rId6" display="entraineur@grenoble-badminton.org"/>
    <hyperlink ref="E24" r:id="rId7" display="jo.nathan74@hotmail.fr"/>
    <hyperlink ref="E36" r:id="rId8" display="b.bouret@sfr.fr"/>
    <hyperlink ref="E48" r:id="rId9" display="come.chirat@outlook.fr"/>
    <hyperlink ref="E60" r:id="rId10" display="fabien.denis.ja@gmail.com"/>
    <hyperlink ref="H4" r:id="rId11" display="karlblond@gmail.com"/>
    <hyperlink ref="E5" r:id="rId12"/>
    <hyperlink ref="H5" r:id="rId13"/>
    <hyperlink ref="H7" r:id="rId14" display="mathilde@vivaldi.net"/>
    <hyperlink ref="E7" r:id="rId15"/>
    <hyperlink ref="E6" r:id="rId16" display="phlepage@hotmail.fr"/>
    <hyperlink ref="H6" r:id="rId17" display="thfoulon@free.fr"/>
  </hyperlinks>
  <printOptions horizontalCentered="1" verticalCentered="1"/>
  <pageMargins left="0.19685039370078741" right="0.19685039370078741" top="0.59055118110236227" bottom="0.19685039370078741" header="0.6692913385826772" footer="0.51181102362204722"/>
  <pageSetup paperSize="9" scale="91" orientation="portrait" r:id="rId18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opLeftCell="A43" zoomScaleNormal="100" zoomScaleSheetLayoutView="100" workbookViewId="0">
      <selection activeCell="H62" sqref="H62"/>
    </sheetView>
  </sheetViews>
  <sheetFormatPr baseColWidth="10" defaultRowHeight="12.75" x14ac:dyDescent="0.2"/>
  <cols>
    <col min="1" max="1" width="24" style="50" bestFit="1" customWidth="1"/>
    <col min="2" max="2" width="31.5703125" style="50" customWidth="1"/>
    <col min="3" max="3" width="27.42578125" style="50" customWidth="1"/>
    <col min="4" max="4" width="31.5703125" style="50" customWidth="1"/>
    <col min="5" max="5" width="30.85546875" style="50" bestFit="1" customWidth="1"/>
    <col min="6" max="6" width="31.5703125" style="50" customWidth="1"/>
    <col min="7" max="7" width="17.85546875" style="50" customWidth="1"/>
    <col min="8" max="8" width="31" style="50" bestFit="1" customWidth="1"/>
    <col min="9" max="16384" width="11.42578125" style="1"/>
  </cols>
  <sheetData>
    <row r="1" spans="1:9" ht="20.100000000000001" customHeight="1" thickBot="1" x14ac:dyDescent="0.25"/>
    <row r="2" spans="1:9" ht="20.100000000000001" customHeight="1" thickTop="1" thickBot="1" x14ac:dyDescent="0.25">
      <c r="A2" s="339" t="s">
        <v>49</v>
      </c>
      <c r="B2" s="340"/>
      <c r="C2" s="49" t="s">
        <v>88</v>
      </c>
      <c r="D2" s="49" t="s">
        <v>89</v>
      </c>
      <c r="E2" s="146" t="s">
        <v>90</v>
      </c>
      <c r="F2" s="49" t="s">
        <v>91</v>
      </c>
      <c r="G2" s="49" t="s">
        <v>89</v>
      </c>
      <c r="H2" s="49" t="s">
        <v>90</v>
      </c>
    </row>
    <row r="3" spans="1:9" ht="20.100000000000001" customHeight="1" thickBot="1" x14ac:dyDescent="0.25">
      <c r="A3" s="51" t="str">
        <f>'[1]ICR 2021 2022'!A25</f>
        <v>1 - BCSV01 - 1</v>
      </c>
      <c r="B3" s="12" t="str">
        <f>'[1]ICR 2021 2022'!B25</f>
        <v>TRÉVOUX</v>
      </c>
      <c r="C3" s="51" t="str">
        <f>'[1]Inscriptions ICR 2021-2022'!AA26</f>
        <v>Damien LAMBERT</v>
      </c>
      <c r="D3" s="52" t="str">
        <f>'[1]Inscriptions ICR 2021-2022'!AB26</f>
        <v>06 75 14 00 77</v>
      </c>
      <c r="E3" s="53" t="str">
        <f>'[1]Inscriptions ICR 2021-2022'!AC26</f>
        <v>lambuche@yahoo.fr</v>
      </c>
      <c r="F3" s="51" t="str">
        <f>'[1]Inscriptions ICR 2021-2022'!AD26</f>
        <v>Thibault OSEPIAN</v>
      </c>
      <c r="G3" s="52" t="str">
        <f>'[1]Inscriptions ICR 2021-2022'!AE26</f>
        <v>06 19 22 24 97</v>
      </c>
      <c r="H3" s="63" t="str">
        <f>'[1]Inscriptions ICR 2021-2022'!AF26</f>
        <v>tiboy89@hotmail.com</v>
      </c>
      <c r="I3" s="170"/>
    </row>
    <row r="4" spans="1:9" ht="20.100000000000001" customHeight="1" thickBot="1" x14ac:dyDescent="0.25">
      <c r="A4" s="57" t="str">
        <f>'[1]ICR 2021 2022'!A26</f>
        <v>2 - SCPGBAD42 - 1</v>
      </c>
      <c r="B4" s="14" t="str">
        <f>'[1]ICR 2021 2022'!B26</f>
        <v>SAINT-CHAMOND</v>
      </c>
      <c r="C4" s="57" t="str">
        <f>'[1]Inscriptions ICR 2021-2022'!AA27</f>
        <v>Sylvain GERBOT</v>
      </c>
      <c r="D4" s="58" t="str">
        <f>'[1]Inscriptions ICR 2021-2022'!AB27</f>
        <v>06 89 43 75 06</v>
      </c>
      <c r="E4" s="73" t="str">
        <f>'[1]Inscriptions ICR 2021-2022'!AC27</f>
        <v>jeunes.scpgbad@gmail.com</v>
      </c>
      <c r="F4" s="57" t="str">
        <f>'[1]Inscriptions ICR 2021-2022'!AD27</f>
        <v>Léo PETIT</v>
      </c>
      <c r="G4" s="58" t="str">
        <f>'[1]Inscriptions ICR 2021-2022'!AE27</f>
        <v>06 18 51 33 63</v>
      </c>
      <c r="H4" s="59" t="str">
        <f>'[1]Inscriptions ICR 2021-2022'!AF27</f>
        <v>leopetit00@gmail.com</v>
      </c>
      <c r="I4" s="170"/>
    </row>
    <row r="5" spans="1:9" ht="20.100000000000001" customHeight="1" thickBot="1" x14ac:dyDescent="0.25">
      <c r="A5" s="60" t="str">
        <f>'[1]ICR 2021 2022'!A27</f>
        <v>3 - I'MBAD63- 2</v>
      </c>
      <c r="B5" s="16" t="str">
        <f>'[1]ICR 2021 2022'!B27</f>
        <v>BEAUMONT</v>
      </c>
      <c r="C5" s="60" t="str">
        <f>'[1]Inscriptions ICR 2021-2022'!AA28</f>
        <v>Patricia NIFLE</v>
      </c>
      <c r="D5" s="62" t="str">
        <f>'[1]Inscriptions ICR 2021-2022'!AB28</f>
        <v>06 84 88 78 11</v>
      </c>
      <c r="E5" s="63" t="str">
        <f>'[1]Inscriptions ICR 2021-2022'!AC28</f>
        <v>patnifle@aol.com</v>
      </c>
      <c r="F5" s="60" t="str">
        <f>'[1]Inscriptions ICR 2021-2022'!AD28</f>
        <v>Thomas PLUTINO</v>
      </c>
      <c r="G5" s="62" t="str">
        <f>'[1]Inscriptions ICR 2021-2022'!AE28</f>
        <v>06 27 44 03 82</v>
      </c>
      <c r="H5" s="59" t="str">
        <f>'[1]Inscriptions ICR 2021-2022'!AF28</f>
        <v>thomas.plutino@wanadoo.fr</v>
      </c>
      <c r="I5" s="170"/>
    </row>
    <row r="6" spans="1:9" ht="20.100000000000001" customHeight="1" thickBot="1" x14ac:dyDescent="0.25">
      <c r="A6" s="65" t="str">
        <f>'[2]ICR 2021 2022'!A28</f>
        <v>4 - GSL69 - 1</v>
      </c>
      <c r="B6" s="18" t="str">
        <f>'[2]ICR 2021 2022'!B28</f>
        <v>VILLEURBANNE GSL</v>
      </c>
      <c r="C6" s="313" t="str">
        <f>'[2]Inscriptions ICR 2021-2022'!AA29</f>
        <v xml:space="preserve"> Jimmy NICOLAS</v>
      </c>
      <c r="D6" s="314" t="str">
        <f>'[2]Inscriptions ICR 2021-2022'!AB29</f>
        <v>06 67 29 95 37</v>
      </c>
      <c r="E6" s="63" t="str">
        <f>'[2]Inscriptions ICR 2021-2022'!AC29</f>
        <v>jimmynicolas88@yahoo.fr</v>
      </c>
      <c r="F6" s="313" t="str">
        <f>'[2]Inscriptions ICR 2021-2022'!AD29</f>
        <v>Sabrina DUBIEZ</v>
      </c>
      <c r="G6" s="314" t="str">
        <f>'[2]Inscriptions ICR 2021-2022'!AE29</f>
        <v>06 36 96 06 49</v>
      </c>
      <c r="H6" s="59" t="str">
        <f>'[2]Inscriptions ICR 2021-2022'!AF29</f>
        <v>sabrinadubiez@hotmail.com</v>
      </c>
      <c r="I6" s="170"/>
    </row>
    <row r="7" spans="1:9" ht="20.100000000000001" customHeight="1" thickBot="1" x14ac:dyDescent="0.25">
      <c r="A7" s="68" t="str">
        <f>'[2]ICR 2021 2022'!A29</f>
        <v>5 - ABBC42 - 1</v>
      </c>
      <c r="B7" s="20" t="str">
        <f>'[2]ICR 2021 2022'!B29</f>
        <v>ANDRÉZIEUX-BOUTHÉON</v>
      </c>
      <c r="C7" s="319" t="s">
        <v>419</v>
      </c>
      <c r="D7" s="320" t="s">
        <v>420</v>
      </c>
      <c r="E7" s="63" t="s">
        <v>421</v>
      </c>
      <c r="F7" s="315" t="str">
        <f>'[2]Inscriptions ICR 2021-2022'!AD30</f>
        <v xml:space="preserve">Jean-François BUFFIN  </v>
      </c>
      <c r="G7" s="316" t="str">
        <f>'[2]Inscriptions ICR 2021-2022'!AE30</f>
        <v>06 70 64 30 25</v>
      </c>
      <c r="H7" s="59" t="str">
        <f>'[2]Inscriptions ICR 2021-2022'!AF30</f>
        <v>coach.abbc42@gmail.com</v>
      </c>
      <c r="I7" s="170"/>
    </row>
    <row r="8" spans="1:9" ht="20.100000000000001" customHeight="1" thickBot="1" x14ac:dyDescent="0.25">
      <c r="A8" s="71" t="str">
        <f>'[2]ICR 2021 2022'!A30</f>
        <v>6 - ABCD63 - 1</v>
      </c>
      <c r="B8" s="22" t="str">
        <f>'[2]ICR 2021 2022'!B30</f>
        <v>AULNAT</v>
      </c>
      <c r="C8" s="317" t="str">
        <f>'[2]Inscriptions ICR 2021-2022'!AA31</f>
        <v>Kévin ESPOSITO</v>
      </c>
      <c r="D8" s="312" t="str">
        <f>'[2]Inscriptions ICR 2021-2022'!AB31</f>
        <v>06 64 72 88 81</v>
      </c>
      <c r="E8" s="321" t="str">
        <f>'[2]Inscriptions ICR 2021-2022'!AC31</f>
        <v>espositokevin0991@hotmail.fr</v>
      </c>
      <c r="F8" s="322" t="str">
        <f>'[2]Inscriptions ICR 2021-2022'!AD31</f>
        <v>Gwendoline BRUNIER</v>
      </c>
      <c r="G8" s="312" t="str">
        <f>'[2]Inscriptions ICR 2021-2022'!AE31</f>
        <v>06 50 25 18 48</v>
      </c>
      <c r="H8" s="59" t="str">
        <f>'[2]Inscriptions ICR 2021-2022'!AF31</f>
        <v>brunier.gwendoline@laposte.net</v>
      </c>
      <c r="I8" s="170"/>
    </row>
    <row r="9" spans="1:9" ht="20.100000000000001" customHeight="1" x14ac:dyDescent="0.2">
      <c r="B9" s="74"/>
      <c r="C9" s="318"/>
    </row>
    <row r="10" spans="1:9" ht="20.100000000000001" customHeight="1" x14ac:dyDescent="0.2">
      <c r="B10" s="323"/>
    </row>
    <row r="11" spans="1:9" ht="20.100000000000001" customHeight="1" x14ac:dyDescent="0.2">
      <c r="A11" s="122">
        <f>'[2]Pré-Nationale A'!A11</f>
        <v>44486</v>
      </c>
      <c r="B11" s="369" t="str">
        <f>[2]JA!C8</f>
        <v>SAINT-ALBAN-DE-ROCHE     Salle des sports     Chemin du Rousset     38080</v>
      </c>
      <c r="C11" s="369"/>
      <c r="D11" s="369"/>
      <c r="E11" s="369"/>
      <c r="F11" s="369"/>
    </row>
    <row r="12" spans="1:9" ht="20.100000000000001" customHeight="1" x14ac:dyDescent="0.2">
      <c r="A12" s="123"/>
      <c r="B12" s="77" t="s">
        <v>92</v>
      </c>
      <c r="C12" s="78" t="str">
        <f>[2]JA!G8</f>
        <v>Dominique CAILLABOUX</v>
      </c>
      <c r="D12" s="78" t="str">
        <f>[2]JA!H8</f>
        <v>06 80 63 40 40</v>
      </c>
      <c r="E12" s="79" t="s">
        <v>452</v>
      </c>
      <c r="F12" s="80"/>
    </row>
    <row r="13" spans="1:9" ht="20.100000000000001" customHeight="1" thickBot="1" x14ac:dyDescent="0.25">
      <c r="A13" s="123"/>
      <c r="B13" s="124"/>
      <c r="C13" s="125"/>
      <c r="D13" s="126"/>
      <c r="E13" s="127"/>
      <c r="F13" s="207"/>
    </row>
    <row r="14" spans="1:9" ht="20.100000000000001" customHeight="1" thickBot="1" x14ac:dyDescent="0.25">
      <c r="A14" s="123" t="s">
        <v>93</v>
      </c>
      <c r="B14" s="86" t="str">
        <f>A3</f>
        <v>1 - BCSV01 - 1</v>
      </c>
      <c r="C14" s="123" t="s">
        <v>93</v>
      </c>
      <c r="D14" s="87" t="str">
        <f>A8</f>
        <v>6 - ABCD63 - 1</v>
      </c>
      <c r="E14" s="123" t="s">
        <v>93</v>
      </c>
      <c r="F14" s="98" t="str">
        <f>A6</f>
        <v>4 - GSL69 - 1</v>
      </c>
    </row>
    <row r="15" spans="1:9" ht="20.100000000000001" customHeight="1" thickBot="1" x14ac:dyDescent="0.25">
      <c r="A15" s="123"/>
      <c r="B15" s="89" t="s">
        <v>94</v>
      </c>
      <c r="C15" s="154"/>
      <c r="D15" s="89" t="s">
        <v>94</v>
      </c>
      <c r="E15" s="154"/>
      <c r="F15" s="89" t="s">
        <v>94</v>
      </c>
    </row>
    <row r="16" spans="1:9" ht="20.100000000000001" customHeight="1" thickBot="1" x14ac:dyDescent="0.25">
      <c r="A16" s="123"/>
      <c r="B16" s="92" t="str">
        <f>A5</f>
        <v>3 - I'MBAD63- 2</v>
      </c>
      <c r="C16" s="156"/>
      <c r="D16" s="94" t="str">
        <f>A7</f>
        <v>5 - ABBC42 - 1</v>
      </c>
      <c r="E16" s="156"/>
      <c r="F16" s="107" t="str">
        <f>A4</f>
        <v>2 - SCPGBAD42 - 1</v>
      </c>
    </row>
    <row r="17" spans="1:6" ht="20.100000000000001" customHeight="1" thickBot="1" x14ac:dyDescent="0.25">
      <c r="A17" s="123"/>
      <c r="B17" s="130"/>
      <c r="C17" s="130"/>
      <c r="D17" s="131"/>
      <c r="E17" s="130"/>
      <c r="F17" s="132"/>
    </row>
    <row r="18" spans="1:6" ht="20.100000000000001" customHeight="1" thickBot="1" x14ac:dyDescent="0.25">
      <c r="A18" s="123" t="s">
        <v>95</v>
      </c>
      <c r="B18" s="94" t="str">
        <f>A7</f>
        <v>5 - ABBC42 - 1</v>
      </c>
      <c r="C18" s="123" t="s">
        <v>95</v>
      </c>
      <c r="D18" s="98" t="str">
        <f>A6</f>
        <v>4 - GSL69 - 1</v>
      </c>
      <c r="E18" s="123" t="s">
        <v>95</v>
      </c>
      <c r="F18" s="95" t="str">
        <f>A4</f>
        <v>2 - SCPGBAD42 - 1</v>
      </c>
    </row>
    <row r="19" spans="1:6" ht="20.100000000000001" customHeight="1" thickBot="1" x14ac:dyDescent="0.25">
      <c r="A19" s="123"/>
      <c r="B19" s="89" t="s">
        <v>94</v>
      </c>
      <c r="C19" s="130"/>
      <c r="D19" s="89" t="s">
        <v>94</v>
      </c>
      <c r="E19" s="133"/>
      <c r="F19" s="89" t="s">
        <v>94</v>
      </c>
    </row>
    <row r="20" spans="1:6" ht="20.100000000000001" customHeight="1" thickBot="1" x14ac:dyDescent="0.25">
      <c r="A20" s="123"/>
      <c r="B20" s="86" t="str">
        <f>A3</f>
        <v>1 - BCSV01 - 1</v>
      </c>
      <c r="C20" s="130"/>
      <c r="D20" s="92" t="str">
        <f>A5</f>
        <v>3 - I'MBAD63- 2</v>
      </c>
      <c r="E20" s="130"/>
      <c r="F20" s="87" t="str">
        <f>A8</f>
        <v>6 - ABCD63 - 1</v>
      </c>
    </row>
    <row r="21" spans="1:6" ht="20.100000000000001" customHeight="1" x14ac:dyDescent="0.2"/>
    <row r="22" spans="1:6" ht="20.100000000000001" customHeight="1" x14ac:dyDescent="0.2"/>
    <row r="23" spans="1:6" ht="20.100000000000001" customHeight="1" x14ac:dyDescent="0.2">
      <c r="A23" s="113">
        <f>'[2]Pré-Nationale A'!A23</f>
        <v>44521</v>
      </c>
      <c r="B23" s="368" t="str">
        <f>[2]JA!C16</f>
        <v>SAINT-GENIS     Gymnase du Lion     Rue des écoles      01630</v>
      </c>
      <c r="C23" s="368"/>
      <c r="D23" s="368"/>
      <c r="E23" s="368"/>
      <c r="F23" s="368"/>
    </row>
    <row r="24" spans="1:6" ht="20.100000000000001" customHeight="1" x14ac:dyDescent="0.2">
      <c r="A24" s="114"/>
      <c r="B24" s="77" t="s">
        <v>92</v>
      </c>
      <c r="C24" s="78" t="str">
        <f>[2]JA!G16</f>
        <v>Florian DESGLAND</v>
      </c>
      <c r="D24" s="78" t="str">
        <f>[2]JA!H16</f>
        <v>07 87 19 93 14</v>
      </c>
      <c r="E24" s="79" t="str">
        <f>[2]JA!I16</f>
        <v>floriandesgland@hotmail.com</v>
      </c>
      <c r="F24" s="80"/>
    </row>
    <row r="25" spans="1:6" ht="20.100000000000001" customHeight="1" thickBot="1" x14ac:dyDescent="0.25">
      <c r="A25" s="114"/>
      <c r="B25" s="206"/>
      <c r="C25" s="115"/>
      <c r="D25" s="115"/>
      <c r="E25" s="115"/>
      <c r="F25" s="115"/>
    </row>
    <row r="26" spans="1:6" ht="20.100000000000001" customHeight="1" thickBot="1" x14ac:dyDescent="0.25">
      <c r="A26" s="114" t="s">
        <v>96</v>
      </c>
      <c r="B26" s="87" t="str">
        <f>A8</f>
        <v>6 - ABCD63 - 1</v>
      </c>
      <c r="C26" s="114" t="s">
        <v>96</v>
      </c>
      <c r="D26" s="94" t="str">
        <f>A7</f>
        <v>5 - ABBC42 - 1</v>
      </c>
      <c r="E26" s="114" t="s">
        <v>96</v>
      </c>
      <c r="F26" s="92" t="str">
        <f>A5</f>
        <v>3 - I'MBAD63- 2</v>
      </c>
    </row>
    <row r="27" spans="1:6" ht="20.100000000000001" customHeight="1" thickBot="1" x14ac:dyDescent="0.25">
      <c r="A27" s="114"/>
      <c r="B27" s="89" t="s">
        <v>94</v>
      </c>
      <c r="C27" s="116"/>
      <c r="D27" s="89" t="s">
        <v>94</v>
      </c>
      <c r="E27" s="116"/>
      <c r="F27" s="89" t="s">
        <v>94</v>
      </c>
    </row>
    <row r="28" spans="1:6" ht="20.100000000000001" customHeight="1" thickBot="1" x14ac:dyDescent="0.25">
      <c r="A28" s="114"/>
      <c r="B28" s="86" t="str">
        <f>A3</f>
        <v>1 - BCSV01 - 1</v>
      </c>
      <c r="C28" s="115"/>
      <c r="D28" s="98" t="str">
        <f>A6</f>
        <v>4 - GSL69 - 1</v>
      </c>
      <c r="E28" s="115"/>
      <c r="F28" s="107" t="str">
        <f>A4</f>
        <v>2 - SCPGBAD42 - 1</v>
      </c>
    </row>
    <row r="29" spans="1:6" ht="20.100000000000001" customHeight="1" thickBot="1" x14ac:dyDescent="0.25">
      <c r="A29" s="114"/>
      <c r="B29" s="115"/>
      <c r="C29" s="115"/>
      <c r="D29" s="117"/>
      <c r="E29" s="115"/>
      <c r="F29" s="199"/>
    </row>
    <row r="30" spans="1:6" ht="20.100000000000001" customHeight="1" thickBot="1" x14ac:dyDescent="0.25">
      <c r="A30" s="114" t="s">
        <v>97</v>
      </c>
      <c r="B30" s="86" t="str">
        <f>A3</f>
        <v>1 - BCSV01 - 1</v>
      </c>
      <c r="C30" s="114" t="s">
        <v>97</v>
      </c>
      <c r="D30" s="92" t="str">
        <f>A5</f>
        <v>3 - I'MBAD63- 2</v>
      </c>
      <c r="E30" s="114" t="s">
        <v>97</v>
      </c>
      <c r="F30" s="95" t="str">
        <f>A4</f>
        <v>2 - SCPGBAD42 - 1</v>
      </c>
    </row>
    <row r="31" spans="1:6" ht="20.100000000000001" customHeight="1" thickBot="1" x14ac:dyDescent="0.25">
      <c r="A31" s="114"/>
      <c r="B31" s="89" t="s">
        <v>94</v>
      </c>
      <c r="C31" s="115"/>
      <c r="D31" s="89" t="s">
        <v>94</v>
      </c>
      <c r="E31" s="118"/>
      <c r="F31" s="89" t="s">
        <v>94</v>
      </c>
    </row>
    <row r="32" spans="1:6" ht="20.100000000000001" customHeight="1" thickBot="1" x14ac:dyDescent="0.25">
      <c r="A32" s="114"/>
      <c r="B32" s="111" t="str">
        <f>A6</f>
        <v>4 - GSL69 - 1</v>
      </c>
      <c r="C32" s="115"/>
      <c r="D32" s="87" t="str">
        <f>A8</f>
        <v>6 - ABCD63 - 1</v>
      </c>
      <c r="E32" s="115"/>
      <c r="F32" s="94" t="str">
        <f>A7</f>
        <v>5 - ABBC42 - 1</v>
      </c>
    </row>
    <row r="33" spans="1:8" ht="20.100000000000001" customHeight="1" x14ac:dyDescent="0.2">
      <c r="A33" s="112"/>
    </row>
    <row r="34" spans="1:8" ht="20.100000000000001" customHeight="1" x14ac:dyDescent="0.2">
      <c r="A34" s="112"/>
    </row>
    <row r="35" spans="1:8" ht="20.100000000000001" customHeight="1" x14ac:dyDescent="0.2">
      <c r="A35" s="179">
        <f>'[1]Pré-Nationale A'!A35</f>
        <v>44542</v>
      </c>
      <c r="B35" s="370" t="str">
        <f>[1]JA!C24</f>
        <v>TRÉVOUX    Gymnase Saône Vallée   Montée des corbettes  01600</v>
      </c>
      <c r="C35" s="370"/>
      <c r="D35" s="370"/>
      <c r="E35" s="370"/>
      <c r="F35" s="370"/>
    </row>
    <row r="36" spans="1:8" ht="20.100000000000001" customHeight="1" x14ac:dyDescent="0.2">
      <c r="A36" s="180"/>
      <c r="B36" s="77" t="s">
        <v>92</v>
      </c>
      <c r="C36" s="78" t="str">
        <f>[1]JA!G24</f>
        <v>Gilles DOSSETTO</v>
      </c>
      <c r="D36" s="78" t="str">
        <f>[1]JA!H24</f>
        <v>06 22 32 45 37</v>
      </c>
      <c r="E36" s="79" t="str">
        <f>[1]JA!I24</f>
        <v>gilles-dossetto@orange.fr</v>
      </c>
      <c r="F36" s="80"/>
    </row>
    <row r="37" spans="1:8" ht="20.100000000000001" customHeight="1" thickBot="1" x14ac:dyDescent="0.25">
      <c r="A37" s="180"/>
      <c r="B37" s="187"/>
      <c r="C37" s="187"/>
      <c r="D37" s="187"/>
      <c r="E37" s="187"/>
      <c r="F37" s="187"/>
    </row>
    <row r="38" spans="1:8" ht="20.100000000000001" customHeight="1" thickBot="1" x14ac:dyDescent="0.25">
      <c r="A38" s="180" t="s">
        <v>98</v>
      </c>
      <c r="B38" s="94" t="str">
        <f>A7</f>
        <v>5 - ABBC42 - 1</v>
      </c>
      <c r="C38" s="180" t="s">
        <v>98</v>
      </c>
      <c r="D38" s="111" t="str">
        <f>A6</f>
        <v>4 - GSL69 - 1</v>
      </c>
      <c r="E38" s="180" t="s">
        <v>98</v>
      </c>
      <c r="F38" s="86" t="str">
        <f>A3</f>
        <v>1 - BCSV01 - 1</v>
      </c>
    </row>
    <row r="39" spans="1:8" ht="20.100000000000001" customHeight="1" thickBot="1" x14ac:dyDescent="0.25">
      <c r="A39" s="180"/>
      <c r="B39" s="89" t="s">
        <v>94</v>
      </c>
      <c r="C39" s="186"/>
      <c r="D39" s="89" t="s">
        <v>94</v>
      </c>
      <c r="E39" s="186"/>
      <c r="F39" s="89" t="s">
        <v>94</v>
      </c>
    </row>
    <row r="40" spans="1:8" ht="20.100000000000001" customHeight="1" thickBot="1" x14ac:dyDescent="0.25">
      <c r="A40" s="180"/>
      <c r="B40" s="92" t="str">
        <f>A5</f>
        <v>3 - I'MBAD63- 2</v>
      </c>
      <c r="C40" s="187"/>
      <c r="D40" s="87" t="str">
        <f>A8</f>
        <v>6 - ABCD63 - 1</v>
      </c>
      <c r="E40" s="187"/>
      <c r="F40" s="107" t="str">
        <f>A4</f>
        <v>2 - SCPGBAD42 - 1</v>
      </c>
    </row>
    <row r="41" spans="1:8" ht="20.100000000000001" customHeight="1" thickBot="1" x14ac:dyDescent="0.25">
      <c r="A41" s="180"/>
      <c r="B41" s="187"/>
      <c r="C41" s="187"/>
      <c r="D41" s="188"/>
      <c r="E41" s="187"/>
      <c r="F41" s="188"/>
    </row>
    <row r="42" spans="1:8" ht="20.100000000000001" customHeight="1" thickBot="1" x14ac:dyDescent="0.25">
      <c r="A42" s="180" t="s">
        <v>99</v>
      </c>
      <c r="B42" s="92" t="str">
        <f>A5</f>
        <v>3 - I'MBAD63- 2</v>
      </c>
      <c r="C42" s="180" t="s">
        <v>99</v>
      </c>
      <c r="D42" s="98" t="str">
        <f>A6</f>
        <v>4 - GSL69 - 1</v>
      </c>
      <c r="E42" s="180" t="s">
        <v>99</v>
      </c>
      <c r="F42" s="105" t="str">
        <f>A8</f>
        <v>6 - ABCD63 - 1</v>
      </c>
    </row>
    <row r="43" spans="1:8" ht="20.100000000000001" customHeight="1" thickBot="1" x14ac:dyDescent="0.25">
      <c r="A43" s="180"/>
      <c r="B43" s="89" t="s">
        <v>94</v>
      </c>
      <c r="C43" s="187"/>
      <c r="D43" s="89" t="s">
        <v>94</v>
      </c>
      <c r="E43" s="189"/>
      <c r="F43" s="89" t="s">
        <v>94</v>
      </c>
      <c r="G43" s="119"/>
      <c r="H43" s="119"/>
    </row>
    <row r="44" spans="1:8" ht="20.100000000000001" customHeight="1" thickBot="1" x14ac:dyDescent="0.25">
      <c r="A44" s="180"/>
      <c r="B44" s="86" t="str">
        <f>A3</f>
        <v>1 - BCSV01 - 1</v>
      </c>
      <c r="C44" s="187"/>
      <c r="D44" s="94" t="str">
        <f>A7</f>
        <v>5 - ABBC42 - 1</v>
      </c>
      <c r="E44" s="187"/>
      <c r="F44" s="107" t="str">
        <f>A4</f>
        <v>2 - SCPGBAD42 - 1</v>
      </c>
      <c r="G44" s="119"/>
      <c r="H44" s="119"/>
    </row>
    <row r="45" spans="1:8" ht="20.100000000000001" customHeight="1" x14ac:dyDescent="0.2">
      <c r="A45" s="120"/>
      <c r="B45" s="119"/>
      <c r="C45" s="119"/>
      <c r="D45" s="119"/>
      <c r="E45" s="119"/>
      <c r="F45" s="121"/>
      <c r="G45" s="119"/>
      <c r="H45" s="119"/>
    </row>
    <row r="46" spans="1:8" ht="20.100000000000001" customHeight="1" x14ac:dyDescent="0.2">
      <c r="A46" s="120"/>
      <c r="B46" s="119"/>
      <c r="C46" s="119"/>
      <c r="D46" s="119"/>
      <c r="E46" s="119"/>
      <c r="F46" s="119"/>
      <c r="G46" s="119"/>
      <c r="H46" s="119"/>
    </row>
    <row r="47" spans="1:8" ht="20.100000000000001" customHeight="1" x14ac:dyDescent="0.2">
      <c r="A47" s="75">
        <f>'[1]Pré-Nationale A'!A47</f>
        <v>44591</v>
      </c>
      <c r="B47" s="366" t="str">
        <f>[1]JA!C32</f>
        <v>BEAUMONT     Gymnase de l'Artière     Avenue du stade     63110</v>
      </c>
      <c r="C47" s="366"/>
      <c r="D47" s="366"/>
      <c r="E47" s="366"/>
      <c r="F47" s="366"/>
      <c r="G47" s="119"/>
      <c r="H47" s="119"/>
    </row>
    <row r="48" spans="1:8" ht="20.100000000000001" customHeight="1" x14ac:dyDescent="0.2">
      <c r="A48" s="76"/>
      <c r="B48" s="77" t="s">
        <v>92</v>
      </c>
      <c r="C48" s="78" t="str">
        <f>[1]JA!G32</f>
        <v>Jean-François ROUX</v>
      </c>
      <c r="D48" s="161" t="str">
        <f>[1]JA!H32</f>
        <v>07 82 24 68 60</v>
      </c>
      <c r="E48" s="79" t="str">
        <f>[1]JA!I32</f>
        <v>jfetmaroux@free.fr</v>
      </c>
      <c r="F48" s="80"/>
      <c r="G48" s="119"/>
      <c r="H48" s="119"/>
    </row>
    <row r="49" spans="1:8" ht="20.100000000000001" customHeight="1" thickBot="1" x14ac:dyDescent="0.25">
      <c r="A49" s="76"/>
      <c r="B49" s="81"/>
      <c r="C49" s="82"/>
      <c r="D49" s="83"/>
      <c r="E49" s="84"/>
      <c r="F49" s="85"/>
      <c r="G49" s="119"/>
      <c r="H49" s="119"/>
    </row>
    <row r="50" spans="1:8" ht="20.100000000000001" customHeight="1" thickBot="1" x14ac:dyDescent="0.25">
      <c r="A50" s="76" t="s">
        <v>100</v>
      </c>
      <c r="B50" s="86" t="str">
        <f>A3</f>
        <v>1 - BCSV01 - 1</v>
      </c>
      <c r="C50" s="76" t="s">
        <v>100</v>
      </c>
      <c r="D50" s="87" t="str">
        <f>A8</f>
        <v>6 - ABCD63 - 1</v>
      </c>
      <c r="E50" s="76" t="s">
        <v>100</v>
      </c>
      <c r="F50" s="95" t="str">
        <f>A4</f>
        <v>2 - SCPGBAD42 - 1</v>
      </c>
      <c r="G50" s="119"/>
      <c r="H50" s="119"/>
    </row>
    <row r="51" spans="1:8" ht="20.100000000000001" customHeight="1" thickBot="1" x14ac:dyDescent="0.25">
      <c r="A51" s="76"/>
      <c r="B51" s="89" t="s">
        <v>94</v>
      </c>
      <c r="C51" s="90"/>
      <c r="D51" s="89" t="s">
        <v>94</v>
      </c>
      <c r="E51" s="90"/>
      <c r="F51" s="89" t="s">
        <v>94</v>
      </c>
    </row>
    <row r="52" spans="1:8" ht="20.100000000000001" customHeight="1" thickBot="1" x14ac:dyDescent="0.25">
      <c r="A52" s="76"/>
      <c r="B52" s="94" t="str">
        <f>A7</f>
        <v>5 - ABBC42 - 1</v>
      </c>
      <c r="C52" s="93"/>
      <c r="D52" s="98" t="str">
        <f>A6</f>
        <v>4 - GSL69 - 1</v>
      </c>
      <c r="E52" s="93"/>
      <c r="F52" s="92" t="str">
        <f>A5</f>
        <v>3 - I'MBAD63- 2</v>
      </c>
    </row>
    <row r="53" spans="1:8" ht="20.100000000000001" customHeight="1" thickBot="1" x14ac:dyDescent="0.25">
      <c r="A53" s="76"/>
      <c r="B53" s="93"/>
      <c r="C53" s="93"/>
      <c r="D53" s="96"/>
      <c r="E53" s="93"/>
      <c r="F53" s="96"/>
    </row>
    <row r="54" spans="1:8" ht="20.100000000000001" customHeight="1" thickBot="1" x14ac:dyDescent="0.25">
      <c r="A54" s="76" t="s">
        <v>101</v>
      </c>
      <c r="B54" s="86" t="str">
        <f>A3</f>
        <v>1 - BCSV01 - 1</v>
      </c>
      <c r="C54" s="76" t="s">
        <v>101</v>
      </c>
      <c r="D54" s="92" t="str">
        <f>A5</f>
        <v>3 - I'MBAD63- 2</v>
      </c>
      <c r="E54" s="76" t="s">
        <v>101</v>
      </c>
      <c r="F54" s="107" t="str">
        <f>A4</f>
        <v>2 - SCPGBAD42 - 1</v>
      </c>
    </row>
    <row r="55" spans="1:8" ht="20.100000000000001" customHeight="1" thickBot="1" x14ac:dyDescent="0.25">
      <c r="A55" s="76"/>
      <c r="B55" s="89" t="s">
        <v>94</v>
      </c>
      <c r="C55" s="93"/>
      <c r="D55" s="89" t="s">
        <v>94</v>
      </c>
      <c r="E55" s="101"/>
      <c r="F55" s="89" t="s">
        <v>94</v>
      </c>
    </row>
    <row r="56" spans="1:8" ht="20.100000000000001" customHeight="1" thickBot="1" x14ac:dyDescent="0.25">
      <c r="A56" s="76"/>
      <c r="B56" s="87" t="str">
        <f>A8</f>
        <v>6 - ABCD63 - 1</v>
      </c>
      <c r="C56" s="93"/>
      <c r="D56" s="94" t="str">
        <f>A7</f>
        <v>5 - ABBC42 - 1</v>
      </c>
      <c r="E56" s="93"/>
      <c r="F56" s="111" t="str">
        <f>A6</f>
        <v>4 - GSL69 - 1</v>
      </c>
    </row>
    <row r="57" spans="1:8" ht="20.100000000000001" customHeight="1" x14ac:dyDescent="0.2"/>
    <row r="58" spans="1:8" ht="20.100000000000001" customHeight="1" x14ac:dyDescent="0.2"/>
    <row r="59" spans="1:8" ht="20.100000000000001" customHeight="1" x14ac:dyDescent="0.2">
      <c r="A59" s="134">
        <f>'[1]Pré-Nationale A'!A59</f>
        <v>44640</v>
      </c>
      <c r="B59" s="365" t="s">
        <v>502</v>
      </c>
      <c r="C59" s="365"/>
      <c r="D59" s="365"/>
      <c r="E59" s="365"/>
      <c r="F59" s="365"/>
    </row>
    <row r="60" spans="1:8" ht="20.100000000000001" customHeight="1" x14ac:dyDescent="0.2">
      <c r="A60" s="135"/>
      <c r="B60" s="77" t="s">
        <v>92</v>
      </c>
      <c r="C60" s="78" t="str">
        <f>[1]JA!G40</f>
        <v>David ARNAUDIER</v>
      </c>
      <c r="D60" s="78" t="str">
        <f>[1]JA!H40</f>
        <v>06 03 18 77 75</v>
      </c>
      <c r="E60" s="79" t="str">
        <f>[1]JA!I40</f>
        <v>david.bad@orange.fr</v>
      </c>
      <c r="F60" s="80"/>
    </row>
    <row r="61" spans="1:8" ht="20.100000000000001" customHeight="1" thickBot="1" x14ac:dyDescent="0.25">
      <c r="A61" s="135"/>
      <c r="B61" s="225"/>
      <c r="C61" s="137"/>
      <c r="D61" s="138"/>
      <c r="E61" s="139"/>
      <c r="F61" s="140"/>
    </row>
    <row r="62" spans="1:8" ht="20.100000000000001" customHeight="1" thickBot="1" x14ac:dyDescent="0.25">
      <c r="A62" s="135" t="s">
        <v>102</v>
      </c>
      <c r="B62" s="98" t="str">
        <f>A6</f>
        <v>4 - GSL69 - 1</v>
      </c>
      <c r="C62" s="135" t="s">
        <v>102</v>
      </c>
      <c r="D62" s="87" t="str">
        <f>A8</f>
        <v>6 - ABCD63 - 1</v>
      </c>
      <c r="E62" s="135" t="s">
        <v>102</v>
      </c>
      <c r="F62" s="94" t="str">
        <f>A7</f>
        <v>5 - ABBC42 - 1</v>
      </c>
    </row>
    <row r="63" spans="1:8" ht="20.100000000000001" customHeight="1" thickBot="1" x14ac:dyDescent="0.25">
      <c r="A63" s="135"/>
      <c r="B63" s="89" t="s">
        <v>94</v>
      </c>
      <c r="C63" s="141"/>
      <c r="D63" s="89" t="s">
        <v>94</v>
      </c>
      <c r="E63" s="141"/>
      <c r="F63" s="89" t="s">
        <v>94</v>
      </c>
    </row>
    <row r="64" spans="1:8" ht="20.100000000000001" customHeight="1" thickBot="1" x14ac:dyDescent="0.25">
      <c r="A64" s="135"/>
      <c r="B64" s="86" t="str">
        <f>A3</f>
        <v>1 - BCSV01 - 1</v>
      </c>
      <c r="C64" s="142"/>
      <c r="D64" s="92" t="str">
        <f>A5</f>
        <v>3 - I'MBAD63- 2</v>
      </c>
      <c r="E64" s="142"/>
      <c r="F64" s="107" t="str">
        <f>A4</f>
        <v>2 - SCPGBAD42 - 1</v>
      </c>
    </row>
    <row r="65" spans="1:6" ht="20.100000000000001" customHeight="1" thickBot="1" x14ac:dyDescent="0.25">
      <c r="A65" s="135"/>
      <c r="B65" s="142"/>
      <c r="C65" s="142"/>
      <c r="D65" s="143"/>
      <c r="E65" s="142"/>
      <c r="F65" s="144"/>
    </row>
    <row r="66" spans="1:6" ht="20.100000000000001" customHeight="1" thickBot="1" x14ac:dyDescent="0.25">
      <c r="A66" s="135" t="s">
        <v>103</v>
      </c>
      <c r="B66" s="95" t="str">
        <f>A4</f>
        <v>2 - SCPGBAD42 - 1</v>
      </c>
      <c r="C66" s="135" t="s">
        <v>103</v>
      </c>
      <c r="D66" s="92" t="str">
        <f>A5</f>
        <v>3 - I'MBAD63- 2</v>
      </c>
      <c r="E66" s="135" t="s">
        <v>103</v>
      </c>
      <c r="F66" s="94" t="str">
        <f>A7</f>
        <v>5 - ABBC42 - 1</v>
      </c>
    </row>
    <row r="67" spans="1:6" ht="20.100000000000001" customHeight="1" thickBot="1" x14ac:dyDescent="0.25">
      <c r="A67" s="135"/>
      <c r="B67" s="89" t="s">
        <v>94</v>
      </c>
      <c r="C67" s="142"/>
      <c r="D67" s="89" t="s">
        <v>94</v>
      </c>
      <c r="E67" s="145"/>
      <c r="F67" s="89" t="s">
        <v>94</v>
      </c>
    </row>
    <row r="68" spans="1:6" ht="20.100000000000001" customHeight="1" thickBot="1" x14ac:dyDescent="0.25">
      <c r="A68" s="135"/>
      <c r="B68" s="86" t="str">
        <f>A3</f>
        <v>1 - BCSV01 - 1</v>
      </c>
      <c r="C68" s="142"/>
      <c r="D68" s="111" t="str">
        <f>A6</f>
        <v>4 - GSL69 - 1</v>
      </c>
      <c r="E68" s="142"/>
      <c r="F68" s="87" t="str">
        <f>A8</f>
        <v>6 - ABCD63 - 1</v>
      </c>
    </row>
    <row r="69" spans="1:6" ht="20.100000000000001" customHeight="1" x14ac:dyDescent="0.2"/>
    <row r="70" spans="1:6" ht="20.100000000000001" customHeight="1" x14ac:dyDescent="0.2"/>
    <row r="71" spans="1:6" ht="20.100000000000001" customHeight="1" x14ac:dyDescent="0.2"/>
    <row r="72" spans="1:6" ht="20.100000000000001" customHeight="1" x14ac:dyDescent="0.2"/>
    <row r="73" spans="1:6" ht="20.100000000000001" customHeight="1" x14ac:dyDescent="0.2"/>
    <row r="74" spans="1:6" ht="20.100000000000001" customHeight="1" x14ac:dyDescent="0.2"/>
    <row r="75" spans="1:6" ht="20.100000000000001" customHeight="1" x14ac:dyDescent="0.2"/>
    <row r="76" spans="1:6" ht="20.100000000000001" customHeight="1" x14ac:dyDescent="0.2"/>
    <row r="77" spans="1:6" ht="20.100000000000001" customHeight="1" x14ac:dyDescent="0.2"/>
    <row r="78" spans="1:6" ht="20.100000000000001" customHeight="1" x14ac:dyDescent="0.2"/>
    <row r="79" spans="1:6" ht="20.100000000000001" customHeight="1" x14ac:dyDescent="0.2"/>
    <row r="80" spans="1:6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</sheetData>
  <mergeCells count="6">
    <mergeCell ref="B59:F59"/>
    <mergeCell ref="A2:B2"/>
    <mergeCell ref="B11:F11"/>
    <mergeCell ref="B23:F23"/>
    <mergeCell ref="B35:F35"/>
    <mergeCell ref="B47:F47"/>
  </mergeCells>
  <hyperlinks>
    <hyperlink ref="H3" r:id="rId1" display="mic.lefranc@hotmail.fr"/>
    <hyperlink ref="H5" r:id="rId2" display="jeunes.scpgbad@gmail.com"/>
    <hyperlink ref="E3" r:id="rId3" display="remy.william71@gmail.com"/>
    <hyperlink ref="E4" r:id="rId4" display="lambuche@yahoo.fr"/>
    <hyperlink ref="E5" r:id="rId5" display="thevenetgaelle@gmail.com"/>
    <hyperlink ref="H4" r:id="rId6" display="tiboy89@hotmail.com"/>
    <hyperlink ref="E36" r:id="rId7" display="alexandrecourbey@yahoo.fr"/>
    <hyperlink ref="E48" r:id="rId8" display="gperche73@gmail.com"/>
    <hyperlink ref="E60" r:id="rId9" display="david.bad@orange.fr"/>
    <hyperlink ref="H8" r:id="rId10" display="thomas.plutino@wanadoo.fr"/>
    <hyperlink ref="H7" r:id="rId11" display="corentin.vinaty15@gmail.com"/>
    <hyperlink ref="E6" r:id="rId12" display="alexandre.marin00@gmail.com"/>
    <hyperlink ref="H6" r:id="rId13" display="millot.alexandre@outlook.fr"/>
    <hyperlink ref="E8" r:id="rId14" display="patnifle@aol.com"/>
    <hyperlink ref="E24" r:id="rId15" display="jfetmaroux@free.fr"/>
    <hyperlink ref="E7" r:id="rId16"/>
    <hyperlink ref="E12" r:id="rId17"/>
  </hyperlinks>
  <printOptions horizontalCentered="1" verticalCentered="1"/>
  <pageMargins left="0.19685039370078741" right="0.19685039370078741" top="0.59055118110236227" bottom="0.19685039370078741" header="0.6692913385826772" footer="0.51181102362204722"/>
  <pageSetup paperSize="9" scale="91" orientation="portrait" r:id="rId18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4"/>
  <sheetViews>
    <sheetView zoomScaleNormal="100" zoomScaleSheetLayoutView="106" workbookViewId="0">
      <selection activeCell="E10" sqref="E10"/>
    </sheetView>
  </sheetViews>
  <sheetFormatPr baseColWidth="10" defaultRowHeight="12.75" x14ac:dyDescent="0.2"/>
  <cols>
    <col min="1" max="1" width="24" style="50" bestFit="1" customWidth="1"/>
    <col min="2" max="2" width="31.5703125" style="50" customWidth="1"/>
    <col min="3" max="3" width="27.42578125" style="50" customWidth="1"/>
    <col min="4" max="4" width="31.5703125" style="50" customWidth="1"/>
    <col min="5" max="5" width="30.85546875" style="50" bestFit="1" customWidth="1"/>
    <col min="6" max="6" width="31.5703125" style="50" customWidth="1"/>
    <col min="7" max="7" width="17.85546875" style="50" customWidth="1"/>
    <col min="8" max="8" width="31" style="50" bestFit="1" customWidth="1"/>
    <col min="9" max="16384" width="11.42578125" style="1"/>
  </cols>
  <sheetData>
    <row r="1" spans="1:8" ht="20.100000000000001" customHeight="1" thickBot="1" x14ac:dyDescent="0.25"/>
    <row r="2" spans="1:8" ht="20.100000000000001" customHeight="1" thickTop="1" thickBot="1" x14ac:dyDescent="0.25">
      <c r="A2" s="339" t="s">
        <v>50</v>
      </c>
      <c r="B2" s="340"/>
      <c r="C2" s="49" t="s">
        <v>88</v>
      </c>
      <c r="D2" s="49" t="s">
        <v>89</v>
      </c>
      <c r="E2" s="146" t="s">
        <v>90</v>
      </c>
      <c r="F2" s="49" t="s">
        <v>91</v>
      </c>
      <c r="G2" s="49" t="s">
        <v>89</v>
      </c>
      <c r="H2" s="49" t="s">
        <v>90</v>
      </c>
    </row>
    <row r="3" spans="1:8" ht="20.100000000000001" customHeight="1" thickBot="1" x14ac:dyDescent="0.25">
      <c r="A3" s="51" t="str">
        <f>'[1]ICR 2021 2022'!D25</f>
        <v>1 - BCSAR38 - 1</v>
      </c>
      <c r="B3" s="12" t="str">
        <f>'[1]ICR 2021 2022'!E25</f>
        <v>SAINT-ALBAN-DE-ROCHE</v>
      </c>
      <c r="C3" s="51" t="str">
        <f>'[1]Inscriptions ICR 2021-2022'!AA32</f>
        <v>Marc CARNEVALE</v>
      </c>
      <c r="D3" s="52" t="str">
        <f>'[1]Inscriptions ICR 2021-2022'!AB32</f>
        <v>06 79 99 72 02</v>
      </c>
      <c r="E3" s="63" t="str">
        <f>'[1]Inscriptions ICR 2021-2022'!AC32</f>
        <v>marc.carnevale@free.fr</v>
      </c>
      <c r="F3" s="51" t="str">
        <f>'[1]Inscriptions ICR 2021-2022'!AD32</f>
        <v>Geoffrey LECOMPTE</v>
      </c>
      <c r="G3" s="52" t="str">
        <f>'[1]Inscriptions ICR 2021-2022'!AE32</f>
        <v>07 67 86 90 95</v>
      </c>
      <c r="H3" s="63" t="str">
        <f>'[1]Inscriptions ICR 2021-2022'!AF32</f>
        <v>geolecompte@gmail.com</v>
      </c>
    </row>
    <row r="4" spans="1:8" ht="20.100000000000001" customHeight="1" thickBot="1" x14ac:dyDescent="0.25">
      <c r="A4" s="57" t="str">
        <f>'[1]ICR 2021 2022'!D26</f>
        <v xml:space="preserve">2 - BADGE01 - 1 </v>
      </c>
      <c r="B4" s="14" t="str">
        <f>'[1]ICR 2021 2022'!E26</f>
        <v>PRÉVESSIN</v>
      </c>
      <c r="C4" s="57" t="str">
        <f>'[1]Inscriptions ICR 2021-2022'!AA33</f>
        <v>Nicolas JOFFRE</v>
      </c>
      <c r="D4" s="58" t="str">
        <f>'[1]Inscriptions ICR 2021-2022'!AB33</f>
        <v>06 17 35 24 35</v>
      </c>
      <c r="E4" s="73" t="str">
        <f>'[1]Inscriptions ICR 2021-2022'!AC33</f>
        <v>Nikos.26@hotmail.fr</v>
      </c>
      <c r="F4" s="147"/>
      <c r="G4" s="148"/>
      <c r="H4" s="149"/>
    </row>
    <row r="5" spans="1:8" ht="20.100000000000001" customHeight="1" thickBot="1" x14ac:dyDescent="0.25">
      <c r="A5" s="60" t="str">
        <f>'[1]ICR 2021 2022'!D27</f>
        <v>3 - BCBC01 - 3</v>
      </c>
      <c r="B5" s="16" t="str">
        <f>'[1]ICR 2021 2022'!E27</f>
        <v>BOURG-EN-BRESSE</v>
      </c>
      <c r="C5" s="231" t="s">
        <v>482</v>
      </c>
      <c r="D5" s="230" t="s">
        <v>483</v>
      </c>
      <c r="E5" s="63" t="s">
        <v>484</v>
      </c>
      <c r="F5" s="231" t="str">
        <f>'[1]Inscriptions ICR 2021-2022'!AD34</f>
        <v>Anton ROBIN</v>
      </c>
      <c r="G5" s="230" t="str">
        <f>'[1]Inscriptions ICR 2021-2022'!AE34</f>
        <v>06 78 37 05 09</v>
      </c>
      <c r="H5" s="59" t="str">
        <f>'[1]Inscriptions ICR 2021-2022'!AF34</f>
        <v>anton_robin@hotmail.fr</v>
      </c>
    </row>
    <row r="6" spans="1:8" ht="20.100000000000001" customHeight="1" thickBot="1" x14ac:dyDescent="0.25">
      <c r="A6" s="65" t="str">
        <f>'[1]ICR 2021 2022'!D28</f>
        <v>4 - BACO69 - 4</v>
      </c>
      <c r="B6" s="18" t="str">
        <f>'[1]ICR 2021 2022'!E28</f>
        <v>OULLINS</v>
      </c>
      <c r="C6" s="65" t="str">
        <f>'[1]Inscriptions ICR 2021-2022'!AA35</f>
        <v>Sandra DA FREITAS</v>
      </c>
      <c r="D6" s="67" t="str">
        <f>'[1]Inscriptions ICR 2021-2022'!AB35</f>
        <v>06 12 50 55 73</v>
      </c>
      <c r="E6" s="63" t="str">
        <f>'[1]Inscriptions ICR 2021-2022'!AC35</f>
        <v>sandra.dafreitas@hotmail.com</v>
      </c>
      <c r="F6" s="65" t="str">
        <f>'[1]Inscriptions ICR 2021-2022'!AD35</f>
        <v>Quentin VAUR</v>
      </c>
      <c r="G6" s="67" t="str">
        <f>'[1]Inscriptions ICR 2021-2022'!AE35</f>
        <v>06 47 66 18 07</v>
      </c>
      <c r="H6" s="59" t="str">
        <f>'[1]Inscriptions ICR 2021-2022'!AF35</f>
        <v>quentin.vaur@gmail.com</v>
      </c>
    </row>
    <row r="7" spans="1:8" ht="20.100000000000001" customHeight="1" thickBot="1" x14ac:dyDescent="0.25">
      <c r="A7" s="68" t="str">
        <f>'[1]ICR 2021 2022'!D29</f>
        <v>5 - BACLY69 - 4</v>
      </c>
      <c r="B7" s="20" t="str">
        <f>'[1]ICR 2021 2022'!E29</f>
        <v>LYON BACLY</v>
      </c>
      <c r="C7" s="68" t="str">
        <f>'[2]Inscriptions ICR 2021-2022'!AA36</f>
        <v>Lucas THERON</v>
      </c>
      <c r="D7" s="70" t="str">
        <f>'[2]Inscriptions ICR 2021-2022'!AB36</f>
        <v>06 23 55 90 82</v>
      </c>
      <c r="E7" s="63" t="str">
        <f>'[2]Inscriptions ICR 2021-2022'!AC36</f>
        <v>lulu.luc@hotmail.fr</v>
      </c>
      <c r="F7" s="68" t="str">
        <f>'[2]Inscriptions ICR 2021-2022'!AD36</f>
        <v>François VEYSSET</v>
      </c>
      <c r="G7" s="70" t="str">
        <f>'[2]Inscriptions ICR 2021-2022'!AE36</f>
        <v>06 78 16 14 88</v>
      </c>
      <c r="H7" s="59" t="str">
        <f>'[2]Inscriptions ICR 2021-2022'!AF36</f>
        <v>francois.veysset@gmail.com</v>
      </c>
    </row>
    <row r="8" spans="1:8" ht="20.100000000000001" customHeight="1" thickBot="1" x14ac:dyDescent="0.25">
      <c r="A8" s="71" t="str">
        <f>'[1]ICR 2021 2022'!D30</f>
        <v>6 - SGB01 - 1</v>
      </c>
      <c r="B8" s="22" t="str">
        <f>'[1]ICR 2021 2022'!E30</f>
        <v>SAINT-GENIS</v>
      </c>
      <c r="C8" s="71" t="str">
        <f>'[1]Inscriptions ICR 2021-2022'!AA37</f>
        <v>Aurélio DE MACEDO</v>
      </c>
      <c r="D8" s="72" t="str">
        <f>'[1]Inscriptions ICR 2021-2022'!AB37</f>
        <v>06 61 07 69 90</v>
      </c>
      <c r="E8" s="59" t="str">
        <f>'[1]Inscriptions ICR 2021-2022'!AC37</f>
        <v>demacedo.aurelio@gmail.com</v>
      </c>
      <c r="F8" s="71" t="str">
        <f>'[1]Inscriptions ICR 2021-2022'!AD37</f>
        <v>Philippe SCHOOFS</v>
      </c>
      <c r="G8" s="72" t="str">
        <f>'[1]Inscriptions ICR 2021-2022'!AE37</f>
        <v>07 88 91 26 16</v>
      </c>
      <c r="H8" s="153" t="str">
        <f>'[1]Inscriptions ICR 2021-2022'!AF37</f>
        <v>philippe.schoofs@gmail.com</v>
      </c>
    </row>
    <row r="9" spans="1:8" ht="20.100000000000001" customHeight="1" x14ac:dyDescent="0.2">
      <c r="H9" s="74"/>
    </row>
    <row r="10" spans="1:8" ht="20.100000000000001" customHeight="1" x14ac:dyDescent="0.2"/>
    <row r="11" spans="1:8" ht="20.100000000000001" customHeight="1" x14ac:dyDescent="0.2">
      <c r="A11" s="179">
        <f>'[1]Pré-Nationale A'!A11</f>
        <v>44486</v>
      </c>
      <c r="B11" s="370" t="str">
        <f>[1]JA!C9</f>
        <v>SAINT-ALBAN-DE-ROCHE     Salle des sports     Chemin du Rousset     38080</v>
      </c>
      <c r="C11" s="370"/>
      <c r="D11" s="370"/>
      <c r="E11" s="370"/>
      <c r="F11" s="370"/>
    </row>
    <row r="12" spans="1:8" ht="20.100000000000001" customHeight="1" x14ac:dyDescent="0.2">
      <c r="A12" s="180"/>
      <c r="B12" s="77" t="s">
        <v>92</v>
      </c>
      <c r="C12" s="78" t="str">
        <f>[1]JA!G9</f>
        <v>Dominique CAILLABOUX</v>
      </c>
      <c r="D12" s="78" t="str">
        <f>[1]JA!H9</f>
        <v>06 80 63 40 40</v>
      </c>
      <c r="E12" s="79" t="str">
        <f>[1]JA!I9</f>
        <v>dominique.caillaboux@orange.fr</v>
      </c>
      <c r="F12" s="80"/>
    </row>
    <row r="13" spans="1:8" ht="20.100000000000001" customHeight="1" thickBot="1" x14ac:dyDescent="0.25">
      <c r="A13" s="180"/>
      <c r="B13" s="208"/>
      <c r="C13" s="182"/>
      <c r="D13" s="183"/>
      <c r="E13" s="184"/>
      <c r="F13" s="229"/>
    </row>
    <row r="14" spans="1:8" ht="20.100000000000001" customHeight="1" thickBot="1" x14ac:dyDescent="0.25">
      <c r="A14" s="180" t="s">
        <v>93</v>
      </c>
      <c r="B14" s="86" t="str">
        <f>A3</f>
        <v>1 - BCSAR38 - 1</v>
      </c>
      <c r="C14" s="180" t="s">
        <v>93</v>
      </c>
      <c r="D14" s="87" t="str">
        <f>A8</f>
        <v>6 - SGB01 - 1</v>
      </c>
      <c r="E14" s="180" t="s">
        <v>93</v>
      </c>
      <c r="F14" s="98" t="str">
        <f>A6</f>
        <v>4 - BACO69 - 4</v>
      </c>
      <c r="G14" s="227"/>
    </row>
    <row r="15" spans="1:8" ht="20.100000000000001" customHeight="1" thickBot="1" x14ac:dyDescent="0.25">
      <c r="A15" s="180"/>
      <c r="B15" s="89" t="s">
        <v>94</v>
      </c>
      <c r="C15" s="228"/>
      <c r="D15" s="89" t="s">
        <v>94</v>
      </c>
      <c r="E15" s="228"/>
      <c r="F15" s="89" t="s">
        <v>94</v>
      </c>
      <c r="G15" s="227"/>
    </row>
    <row r="16" spans="1:8" ht="20.100000000000001" customHeight="1" thickBot="1" x14ac:dyDescent="0.25">
      <c r="A16" s="180"/>
      <c r="B16" s="92" t="str">
        <f>A5</f>
        <v>3 - BCBC01 - 3</v>
      </c>
      <c r="C16" s="180"/>
      <c r="D16" s="94" t="str">
        <f>A7</f>
        <v>5 - BACLY69 - 4</v>
      </c>
      <c r="E16" s="180"/>
      <c r="F16" s="107" t="str">
        <f>A4</f>
        <v xml:space="preserve">2 - BADGE01 - 1 </v>
      </c>
      <c r="G16" s="227"/>
    </row>
    <row r="17" spans="1:7" s="50" customFormat="1" ht="20.100000000000001" customHeight="1" thickBot="1" x14ac:dyDescent="0.25">
      <c r="A17" s="180"/>
      <c r="B17" s="187"/>
      <c r="C17" s="187"/>
      <c r="D17" s="188"/>
      <c r="E17" s="187"/>
      <c r="F17" s="209"/>
      <c r="G17" s="227"/>
    </row>
    <row r="18" spans="1:7" s="50" customFormat="1" ht="20.100000000000001" customHeight="1" thickBot="1" x14ac:dyDescent="0.25">
      <c r="A18" s="180" t="s">
        <v>95</v>
      </c>
      <c r="B18" s="94" t="str">
        <f>A7</f>
        <v>5 - BACLY69 - 4</v>
      </c>
      <c r="C18" s="180" t="s">
        <v>95</v>
      </c>
      <c r="D18" s="98" t="str">
        <f>A6</f>
        <v>4 - BACO69 - 4</v>
      </c>
      <c r="E18" s="180" t="s">
        <v>95</v>
      </c>
      <c r="F18" s="107" t="str">
        <f>A4</f>
        <v xml:space="preserve">2 - BADGE01 - 1 </v>
      </c>
      <c r="G18" s="227"/>
    </row>
    <row r="19" spans="1:7" s="50" customFormat="1" ht="20.100000000000001" customHeight="1" thickBot="1" x14ac:dyDescent="0.25">
      <c r="A19" s="180"/>
      <c r="B19" s="89" t="s">
        <v>94</v>
      </c>
      <c r="C19" s="187"/>
      <c r="D19" s="89" t="s">
        <v>94</v>
      </c>
      <c r="E19" s="189"/>
      <c r="F19" s="89" t="s">
        <v>94</v>
      </c>
      <c r="G19" s="227"/>
    </row>
    <row r="20" spans="1:7" s="50" customFormat="1" ht="20.100000000000001" customHeight="1" thickBot="1" x14ac:dyDescent="0.25">
      <c r="A20" s="180"/>
      <c r="B20" s="86" t="str">
        <f>A3</f>
        <v>1 - BCSAR38 - 1</v>
      </c>
      <c r="C20" s="187"/>
      <c r="D20" s="92" t="str">
        <f>A5</f>
        <v>3 - BCBC01 - 3</v>
      </c>
      <c r="E20" s="187"/>
      <c r="F20" s="87" t="str">
        <f>A8</f>
        <v>6 - SGB01 - 1</v>
      </c>
      <c r="G20" s="227"/>
    </row>
    <row r="21" spans="1:7" s="50" customFormat="1" ht="20.100000000000001" customHeight="1" x14ac:dyDescent="0.2"/>
    <row r="22" spans="1:7" s="50" customFormat="1" ht="20.100000000000001" customHeight="1" x14ac:dyDescent="0.2"/>
    <row r="23" spans="1:7" s="50" customFormat="1" ht="20.100000000000001" customHeight="1" x14ac:dyDescent="0.2">
      <c r="A23" s="113">
        <f>'[1]Pré-Nationale A'!A23</f>
        <v>44521</v>
      </c>
      <c r="B23" s="368" t="str">
        <f>[1]JA!C17</f>
        <v>SAINT-GENIS     Gymnase du Lion     Rue des écoles      01630</v>
      </c>
      <c r="C23" s="368"/>
      <c r="D23" s="368"/>
      <c r="E23" s="368"/>
      <c r="F23" s="368"/>
    </row>
    <row r="24" spans="1:7" s="50" customFormat="1" ht="20.100000000000001" customHeight="1" x14ac:dyDescent="0.2">
      <c r="A24" s="114"/>
      <c r="B24" s="77" t="s">
        <v>92</v>
      </c>
      <c r="C24" s="78" t="str">
        <f>[1]JA!G17</f>
        <v>Florian DESGLAND</v>
      </c>
      <c r="D24" s="78" t="str">
        <f>[1]JA!H17</f>
        <v>07 87 19 93 14</v>
      </c>
      <c r="E24" s="79" t="str">
        <f>[1]JA!I17</f>
        <v>floriandesgland@hotmail.com</v>
      </c>
      <c r="F24" s="80"/>
    </row>
    <row r="25" spans="1:7" s="50" customFormat="1" ht="20.100000000000001" customHeight="1" thickBot="1" x14ac:dyDescent="0.25">
      <c r="A25" s="114"/>
      <c r="B25" s="206"/>
      <c r="C25" s="115"/>
      <c r="D25" s="115"/>
      <c r="E25" s="115"/>
      <c r="F25" s="115"/>
    </row>
    <row r="26" spans="1:7" s="50" customFormat="1" ht="20.100000000000001" customHeight="1" thickBot="1" x14ac:dyDescent="0.25">
      <c r="A26" s="114" t="s">
        <v>96</v>
      </c>
      <c r="B26" s="87" t="str">
        <f>A8</f>
        <v>6 - SGB01 - 1</v>
      </c>
      <c r="C26" s="114" t="s">
        <v>96</v>
      </c>
      <c r="D26" s="94" t="str">
        <f>A7</f>
        <v>5 - BACLY69 - 4</v>
      </c>
      <c r="E26" s="114" t="s">
        <v>96</v>
      </c>
      <c r="F26" s="92" t="str">
        <f>A5</f>
        <v>3 - BCBC01 - 3</v>
      </c>
    </row>
    <row r="27" spans="1:7" s="50" customFormat="1" ht="20.100000000000001" customHeight="1" thickBot="1" x14ac:dyDescent="0.25">
      <c r="A27" s="114"/>
      <c r="B27" s="89" t="s">
        <v>94</v>
      </c>
      <c r="C27" s="116"/>
      <c r="D27" s="89" t="s">
        <v>94</v>
      </c>
      <c r="E27" s="116"/>
      <c r="F27" s="89" t="s">
        <v>94</v>
      </c>
    </row>
    <row r="28" spans="1:7" s="50" customFormat="1" ht="20.100000000000001" customHeight="1" thickBot="1" x14ac:dyDescent="0.25">
      <c r="A28" s="114"/>
      <c r="B28" s="86" t="str">
        <f>A3</f>
        <v>1 - BCSAR38 - 1</v>
      </c>
      <c r="C28" s="115"/>
      <c r="D28" s="98" t="str">
        <f>A6</f>
        <v>4 - BACO69 - 4</v>
      </c>
      <c r="E28" s="115"/>
      <c r="F28" s="107" t="str">
        <f>A4</f>
        <v xml:space="preserve">2 - BADGE01 - 1 </v>
      </c>
    </row>
    <row r="29" spans="1:7" s="50" customFormat="1" ht="20.100000000000001" customHeight="1" thickBot="1" x14ac:dyDescent="0.25">
      <c r="A29" s="114"/>
      <c r="B29" s="115"/>
      <c r="C29" s="115"/>
      <c r="D29" s="117"/>
      <c r="E29" s="115"/>
      <c r="F29" s="199"/>
    </row>
    <row r="30" spans="1:7" s="50" customFormat="1" ht="20.100000000000001" customHeight="1" thickBot="1" x14ac:dyDescent="0.25">
      <c r="A30" s="114" t="s">
        <v>97</v>
      </c>
      <c r="B30" s="86" t="str">
        <f>A3</f>
        <v>1 - BCSAR38 - 1</v>
      </c>
      <c r="C30" s="114" t="s">
        <v>97</v>
      </c>
      <c r="D30" s="92" t="str">
        <f>A5</f>
        <v>3 - BCBC01 - 3</v>
      </c>
      <c r="E30" s="114" t="s">
        <v>97</v>
      </c>
      <c r="F30" s="107" t="str">
        <f>A4</f>
        <v xml:space="preserve">2 - BADGE01 - 1 </v>
      </c>
    </row>
    <row r="31" spans="1:7" s="50" customFormat="1" ht="20.100000000000001" customHeight="1" thickBot="1" x14ac:dyDescent="0.25">
      <c r="A31" s="114"/>
      <c r="B31" s="89" t="s">
        <v>94</v>
      </c>
      <c r="C31" s="115"/>
      <c r="D31" s="89" t="s">
        <v>94</v>
      </c>
      <c r="E31" s="118"/>
      <c r="F31" s="89" t="s">
        <v>94</v>
      </c>
    </row>
    <row r="32" spans="1:7" s="50" customFormat="1" ht="20.100000000000001" customHeight="1" thickBot="1" x14ac:dyDescent="0.25">
      <c r="A32" s="114"/>
      <c r="B32" s="111" t="str">
        <f>A6</f>
        <v>4 - BACO69 - 4</v>
      </c>
      <c r="C32" s="115"/>
      <c r="D32" s="87" t="str">
        <f>A8</f>
        <v>6 - SGB01 - 1</v>
      </c>
      <c r="E32" s="115"/>
      <c r="F32" s="94" t="str">
        <f>A7</f>
        <v>5 - BACLY69 - 4</v>
      </c>
    </row>
    <row r="33" spans="1:8" ht="20.100000000000001" customHeight="1" x14ac:dyDescent="0.2">
      <c r="A33" s="112"/>
    </row>
    <row r="34" spans="1:8" ht="20.100000000000001" customHeight="1" x14ac:dyDescent="0.2">
      <c r="A34" s="112"/>
    </row>
    <row r="35" spans="1:8" ht="20.100000000000001" customHeight="1" x14ac:dyDescent="0.2">
      <c r="A35" s="213">
        <f>'[1]Pré-Nationale A'!A35</f>
        <v>44542</v>
      </c>
      <c r="B35" s="371" t="str">
        <f>[1]JA!C25</f>
        <v>LYON BACLY   Gymnase FERBER    19 rue du Bourbonnais   69009</v>
      </c>
      <c r="C35" s="371"/>
      <c r="D35" s="371"/>
      <c r="E35" s="371"/>
      <c r="F35" s="371"/>
    </row>
    <row r="36" spans="1:8" ht="20.100000000000001" customHeight="1" x14ac:dyDescent="0.2">
      <c r="A36" s="202"/>
      <c r="B36" s="77" t="s">
        <v>92</v>
      </c>
      <c r="C36" s="161" t="str">
        <f>[1]JA!G25</f>
        <v>Mathilde LIGNEAU</v>
      </c>
      <c r="D36" s="161" t="str">
        <f>[1]JA!H25</f>
        <v>06 78 81 05 46</v>
      </c>
      <c r="E36" s="162" t="str">
        <f>[1]JA!I25</f>
        <v>mathilde.ligneau@gmail.com</v>
      </c>
      <c r="F36" s="80"/>
    </row>
    <row r="37" spans="1:8" ht="20.100000000000001" customHeight="1" thickBot="1" x14ac:dyDescent="0.25">
      <c r="A37" s="202"/>
      <c r="B37" s="221"/>
      <c r="C37" s="221"/>
      <c r="D37" s="218"/>
      <c r="E37" s="221"/>
      <c r="F37" s="221"/>
    </row>
    <row r="38" spans="1:8" ht="20.100000000000001" customHeight="1" thickBot="1" x14ac:dyDescent="0.25">
      <c r="A38" s="202" t="s">
        <v>98</v>
      </c>
      <c r="B38" s="94" t="str">
        <f>A7</f>
        <v>5 - BACLY69 - 4</v>
      </c>
      <c r="C38" s="202" t="s">
        <v>98</v>
      </c>
      <c r="D38" s="98" t="str">
        <f>A6</f>
        <v>4 - BACO69 - 4</v>
      </c>
      <c r="E38" s="202" t="s">
        <v>98</v>
      </c>
      <c r="F38" s="86" t="str">
        <f>A3</f>
        <v>1 - BCSAR38 - 1</v>
      </c>
    </row>
    <row r="39" spans="1:8" ht="20.100000000000001" customHeight="1" thickBot="1" x14ac:dyDescent="0.25">
      <c r="A39" s="202"/>
      <c r="B39" s="89" t="s">
        <v>94</v>
      </c>
      <c r="C39" s="226"/>
      <c r="D39" s="89" t="s">
        <v>94</v>
      </c>
      <c r="E39" s="226"/>
      <c r="F39" s="89" t="s">
        <v>94</v>
      </c>
    </row>
    <row r="40" spans="1:8" ht="20.100000000000001" customHeight="1" thickBot="1" x14ac:dyDescent="0.25">
      <c r="A40" s="202"/>
      <c r="B40" s="92" t="str">
        <f>A5</f>
        <v>3 - BCBC01 - 3</v>
      </c>
      <c r="C40" s="221"/>
      <c r="D40" s="87" t="str">
        <f>A8</f>
        <v>6 - SGB01 - 1</v>
      </c>
      <c r="E40" s="221"/>
      <c r="F40" s="107" t="str">
        <f>A4</f>
        <v xml:space="preserve">2 - BADGE01 - 1 </v>
      </c>
    </row>
    <row r="41" spans="1:8" ht="20.100000000000001" customHeight="1" thickBot="1" x14ac:dyDescent="0.25">
      <c r="A41" s="202"/>
      <c r="B41" s="221"/>
      <c r="C41" s="221"/>
      <c r="D41" s="222"/>
      <c r="E41" s="221"/>
      <c r="F41" s="222"/>
    </row>
    <row r="42" spans="1:8" ht="20.100000000000001" customHeight="1" thickBot="1" x14ac:dyDescent="0.25">
      <c r="A42" s="202" t="s">
        <v>99</v>
      </c>
      <c r="B42" s="92" t="str">
        <f>A5</f>
        <v>3 - BCBC01 - 3</v>
      </c>
      <c r="C42" s="202" t="s">
        <v>99</v>
      </c>
      <c r="D42" s="98" t="str">
        <f>A6</f>
        <v>4 - BACO69 - 4</v>
      </c>
      <c r="E42" s="202" t="s">
        <v>99</v>
      </c>
      <c r="F42" s="87" t="str">
        <f>A8</f>
        <v>6 - SGB01 - 1</v>
      </c>
    </row>
    <row r="43" spans="1:8" ht="20.100000000000001" customHeight="1" thickBot="1" x14ac:dyDescent="0.25">
      <c r="A43" s="202"/>
      <c r="B43" s="89" t="s">
        <v>94</v>
      </c>
      <c r="C43" s="221"/>
      <c r="D43" s="89" t="s">
        <v>94</v>
      </c>
      <c r="E43" s="224"/>
      <c r="F43" s="89" t="s">
        <v>94</v>
      </c>
      <c r="G43" s="119"/>
      <c r="H43" s="119"/>
    </row>
    <row r="44" spans="1:8" ht="20.100000000000001" customHeight="1" thickBot="1" x14ac:dyDescent="0.25">
      <c r="A44" s="202"/>
      <c r="B44" s="86" t="str">
        <f>A3</f>
        <v>1 - BCSAR38 - 1</v>
      </c>
      <c r="C44" s="221"/>
      <c r="D44" s="94" t="str">
        <f>A7</f>
        <v>5 - BACLY69 - 4</v>
      </c>
      <c r="E44" s="221"/>
      <c r="F44" s="107" t="str">
        <f>A4</f>
        <v xml:space="preserve">2 - BADGE01 - 1 </v>
      </c>
      <c r="G44" s="119"/>
      <c r="H44" s="119"/>
    </row>
    <row r="45" spans="1:8" ht="20.100000000000001" customHeight="1" x14ac:dyDescent="0.2">
      <c r="A45" s="120"/>
      <c r="B45" s="119"/>
      <c r="C45" s="119"/>
      <c r="D45" s="119"/>
      <c r="E45" s="119"/>
      <c r="F45" s="121"/>
      <c r="G45" s="119"/>
      <c r="H45" s="119"/>
    </row>
    <row r="46" spans="1:8" ht="20.100000000000001" customHeight="1" x14ac:dyDescent="0.2">
      <c r="A46" s="120"/>
      <c r="B46" s="119"/>
      <c r="C46" s="119"/>
      <c r="D46" s="119"/>
      <c r="E46" s="119"/>
      <c r="F46" s="119"/>
      <c r="G46" s="119"/>
      <c r="H46" s="119"/>
    </row>
    <row r="47" spans="1:8" ht="20.100000000000001" customHeight="1" x14ac:dyDescent="0.2">
      <c r="A47" s="122">
        <f>'[1]Pré-Nationale A'!A47</f>
        <v>44591</v>
      </c>
      <c r="B47" s="369" t="str">
        <f>[1]JA!C33</f>
        <v>OULLINS     Gymnase Montlouis     23 boulevard général De Gaulle     69600</v>
      </c>
      <c r="C47" s="369"/>
      <c r="D47" s="369"/>
      <c r="E47" s="369"/>
      <c r="F47" s="369"/>
      <c r="G47" s="119"/>
      <c r="H47" s="119"/>
    </row>
    <row r="48" spans="1:8" ht="20.100000000000001" customHeight="1" x14ac:dyDescent="0.2">
      <c r="A48" s="123"/>
      <c r="B48" s="77" t="s">
        <v>92</v>
      </c>
      <c r="C48" s="78" t="str">
        <f>[1]JA!G33</f>
        <v>Florence CERDON</v>
      </c>
      <c r="D48" s="78" t="str">
        <f>[1]JA!H33</f>
        <v>06 11 34 88 58</v>
      </c>
      <c r="E48" s="79" t="str">
        <f>[1]JA!I33</f>
        <v>fcerdon@laposte.net</v>
      </c>
      <c r="F48" s="80"/>
      <c r="G48" s="119"/>
      <c r="H48" s="119"/>
    </row>
    <row r="49" spans="1:8" ht="20.100000000000001" customHeight="1" thickBot="1" x14ac:dyDescent="0.25">
      <c r="A49" s="123"/>
      <c r="B49" s="124"/>
      <c r="C49" s="125"/>
      <c r="D49" s="126"/>
      <c r="E49" s="127"/>
      <c r="F49" s="128"/>
      <c r="G49" s="119"/>
      <c r="H49" s="119"/>
    </row>
    <row r="50" spans="1:8" ht="20.100000000000001" customHeight="1" thickBot="1" x14ac:dyDescent="0.25">
      <c r="A50" s="123" t="s">
        <v>100</v>
      </c>
      <c r="B50" s="86" t="str">
        <f>A3</f>
        <v>1 - BCSAR38 - 1</v>
      </c>
      <c r="C50" s="123" t="s">
        <v>100</v>
      </c>
      <c r="D50" s="87" t="str">
        <f>A8</f>
        <v>6 - SGB01 - 1</v>
      </c>
      <c r="E50" s="123" t="s">
        <v>100</v>
      </c>
      <c r="F50" s="95" t="str">
        <f>A4</f>
        <v xml:space="preserve">2 - BADGE01 - 1 </v>
      </c>
      <c r="G50" s="119"/>
      <c r="H50" s="119"/>
    </row>
    <row r="51" spans="1:8" ht="20.100000000000001" customHeight="1" thickBot="1" x14ac:dyDescent="0.25">
      <c r="A51" s="123"/>
      <c r="B51" s="89" t="s">
        <v>94</v>
      </c>
      <c r="C51" s="129"/>
      <c r="D51" s="89" t="s">
        <v>94</v>
      </c>
      <c r="E51" s="129"/>
      <c r="F51" s="89" t="s">
        <v>94</v>
      </c>
    </row>
    <row r="52" spans="1:8" ht="20.100000000000001" customHeight="1" thickBot="1" x14ac:dyDescent="0.25">
      <c r="A52" s="123"/>
      <c r="B52" s="94" t="str">
        <f>A7</f>
        <v>5 - BACLY69 - 4</v>
      </c>
      <c r="C52" s="130"/>
      <c r="D52" s="98" t="str">
        <f>A6</f>
        <v>4 - BACO69 - 4</v>
      </c>
      <c r="E52" s="130"/>
      <c r="F52" s="92" t="str">
        <f>A5</f>
        <v>3 - BCBC01 - 3</v>
      </c>
    </row>
    <row r="53" spans="1:8" ht="20.100000000000001" customHeight="1" thickBot="1" x14ac:dyDescent="0.25">
      <c r="A53" s="123"/>
      <c r="B53" s="130"/>
      <c r="C53" s="130"/>
      <c r="D53" s="131"/>
      <c r="E53" s="130"/>
      <c r="F53" s="131"/>
    </row>
    <row r="54" spans="1:8" ht="20.100000000000001" customHeight="1" thickBot="1" x14ac:dyDescent="0.25">
      <c r="A54" s="123" t="s">
        <v>101</v>
      </c>
      <c r="B54" s="86" t="str">
        <f>A3</f>
        <v>1 - BCSAR38 - 1</v>
      </c>
      <c r="C54" s="123" t="s">
        <v>101</v>
      </c>
      <c r="D54" s="92" t="str">
        <f>A5</f>
        <v>3 - BCBC01 - 3</v>
      </c>
      <c r="E54" s="123" t="s">
        <v>101</v>
      </c>
      <c r="F54" s="107" t="str">
        <f>A4</f>
        <v xml:space="preserve">2 - BADGE01 - 1 </v>
      </c>
    </row>
    <row r="55" spans="1:8" ht="20.100000000000001" customHeight="1" thickBot="1" x14ac:dyDescent="0.25">
      <c r="A55" s="123"/>
      <c r="B55" s="89" t="s">
        <v>94</v>
      </c>
      <c r="C55" s="130"/>
      <c r="D55" s="89" t="s">
        <v>94</v>
      </c>
      <c r="E55" s="133"/>
      <c r="F55" s="89" t="s">
        <v>94</v>
      </c>
    </row>
    <row r="56" spans="1:8" ht="20.100000000000001" customHeight="1" thickBot="1" x14ac:dyDescent="0.25">
      <c r="A56" s="123"/>
      <c r="B56" s="87" t="str">
        <f>A8</f>
        <v>6 - SGB01 - 1</v>
      </c>
      <c r="C56" s="130"/>
      <c r="D56" s="94" t="str">
        <f>A7</f>
        <v>5 - BACLY69 - 4</v>
      </c>
      <c r="E56" s="130"/>
      <c r="F56" s="111" t="str">
        <f>A6</f>
        <v>4 - BACO69 - 4</v>
      </c>
    </row>
    <row r="57" spans="1:8" ht="20.100000000000001" customHeight="1" x14ac:dyDescent="0.2"/>
    <row r="58" spans="1:8" ht="20.100000000000001" customHeight="1" x14ac:dyDescent="0.2"/>
    <row r="59" spans="1:8" ht="20.100000000000001" customHeight="1" x14ac:dyDescent="0.2">
      <c r="A59" s="134">
        <f>'[1]Pré-Nationale A'!A59</f>
        <v>44640</v>
      </c>
      <c r="B59" s="365" t="str">
        <f>[1]JA!C41</f>
        <v>PRÉVESSIN     Gymnase Saint Simon       500 route de St-Genis      01280     Prevessin-Moëns</v>
      </c>
      <c r="C59" s="365"/>
      <c r="D59" s="365"/>
      <c r="E59" s="365"/>
      <c r="F59" s="365"/>
    </row>
    <row r="60" spans="1:8" ht="20.100000000000001" customHeight="1" x14ac:dyDescent="0.2">
      <c r="A60" s="135"/>
      <c r="B60" s="77" t="s">
        <v>92</v>
      </c>
      <c r="C60" s="78" t="str">
        <f>[1]JA!G41</f>
        <v>Jérôme VIOLET</v>
      </c>
      <c r="D60" s="78" t="str">
        <f>[1]JA!H41</f>
        <v>06 48 28 22 97</v>
      </c>
      <c r="E60" s="79" t="str">
        <f>[1]JA!I41</f>
        <v>jerome.violet@gmail.com</v>
      </c>
      <c r="F60" s="80"/>
    </row>
    <row r="61" spans="1:8" ht="20.100000000000001" customHeight="1" thickBot="1" x14ac:dyDescent="0.25">
      <c r="A61" s="135"/>
      <c r="B61" s="225"/>
      <c r="C61" s="137"/>
      <c r="D61" s="138"/>
      <c r="E61" s="139"/>
      <c r="F61" s="140"/>
    </row>
    <row r="62" spans="1:8" ht="20.100000000000001" customHeight="1" thickBot="1" x14ac:dyDescent="0.25">
      <c r="A62" s="135" t="s">
        <v>102</v>
      </c>
      <c r="B62" s="98" t="str">
        <f>A6</f>
        <v>4 - BACO69 - 4</v>
      </c>
      <c r="C62" s="135" t="s">
        <v>102</v>
      </c>
      <c r="D62" s="87" t="str">
        <f>A8</f>
        <v>6 - SGB01 - 1</v>
      </c>
      <c r="E62" s="135" t="s">
        <v>102</v>
      </c>
      <c r="F62" s="94" t="str">
        <f>A7</f>
        <v>5 - BACLY69 - 4</v>
      </c>
    </row>
    <row r="63" spans="1:8" ht="20.100000000000001" customHeight="1" thickBot="1" x14ac:dyDescent="0.25">
      <c r="A63" s="135"/>
      <c r="B63" s="89" t="s">
        <v>94</v>
      </c>
      <c r="C63" s="141"/>
      <c r="D63" s="89" t="s">
        <v>94</v>
      </c>
      <c r="E63" s="141"/>
      <c r="F63" s="89" t="s">
        <v>94</v>
      </c>
    </row>
    <row r="64" spans="1:8" ht="20.100000000000001" customHeight="1" thickBot="1" x14ac:dyDescent="0.25">
      <c r="A64" s="135"/>
      <c r="B64" s="86" t="str">
        <f>A3</f>
        <v>1 - BCSAR38 - 1</v>
      </c>
      <c r="C64" s="142"/>
      <c r="D64" s="92" t="str">
        <f>A5</f>
        <v>3 - BCBC01 - 3</v>
      </c>
      <c r="E64" s="142"/>
      <c r="F64" s="107" t="str">
        <f>A4</f>
        <v xml:space="preserve">2 - BADGE01 - 1 </v>
      </c>
    </row>
    <row r="65" spans="1:6" s="50" customFormat="1" ht="20.100000000000001" customHeight="1" thickBot="1" x14ac:dyDescent="0.25">
      <c r="A65" s="135"/>
      <c r="B65" s="143"/>
      <c r="C65" s="142"/>
      <c r="D65" s="143"/>
      <c r="E65" s="142"/>
      <c r="F65" s="144"/>
    </row>
    <row r="66" spans="1:6" s="50" customFormat="1" ht="20.100000000000001" customHeight="1" thickBot="1" x14ac:dyDescent="0.25">
      <c r="A66" s="135" t="s">
        <v>103</v>
      </c>
      <c r="B66" s="107" t="str">
        <f>A4</f>
        <v xml:space="preserve">2 - BADGE01 - 1 </v>
      </c>
      <c r="C66" s="135" t="s">
        <v>103</v>
      </c>
      <c r="D66" s="92" t="str">
        <f>A5</f>
        <v>3 - BCBC01 - 3</v>
      </c>
      <c r="E66" s="135" t="s">
        <v>103</v>
      </c>
      <c r="F66" s="94" t="str">
        <f>A7</f>
        <v>5 - BACLY69 - 4</v>
      </c>
    </row>
    <row r="67" spans="1:6" s="50" customFormat="1" ht="20.100000000000001" customHeight="1" thickBot="1" x14ac:dyDescent="0.25">
      <c r="A67" s="135"/>
      <c r="B67" s="89" t="s">
        <v>94</v>
      </c>
      <c r="C67" s="142"/>
      <c r="D67" s="89" t="s">
        <v>94</v>
      </c>
      <c r="E67" s="145"/>
      <c r="F67" s="89" t="s">
        <v>94</v>
      </c>
    </row>
    <row r="68" spans="1:6" s="50" customFormat="1" ht="20.100000000000001" customHeight="1" thickBot="1" x14ac:dyDescent="0.25">
      <c r="A68" s="135"/>
      <c r="B68" s="86" t="str">
        <f>A3</f>
        <v>1 - BCSAR38 - 1</v>
      </c>
      <c r="C68" s="142"/>
      <c r="D68" s="111" t="str">
        <f>A6</f>
        <v>4 - BACO69 - 4</v>
      </c>
      <c r="E68" s="142"/>
      <c r="F68" s="87" t="str">
        <f>A8</f>
        <v>6 - SGB01 - 1</v>
      </c>
    </row>
    <row r="69" spans="1:6" s="50" customFormat="1" ht="20.100000000000001" customHeight="1" x14ac:dyDescent="0.2"/>
    <row r="70" spans="1:6" s="50" customFormat="1" ht="20.100000000000001" customHeight="1" x14ac:dyDescent="0.2"/>
    <row r="71" spans="1:6" s="50" customFormat="1" ht="20.100000000000001" customHeight="1" x14ac:dyDescent="0.2"/>
    <row r="72" spans="1:6" s="50" customFormat="1" ht="20.100000000000001" customHeight="1" x14ac:dyDescent="0.2"/>
    <row r="73" spans="1:6" s="50" customFormat="1" ht="20.100000000000001" customHeight="1" x14ac:dyDescent="0.2"/>
    <row r="74" spans="1:6" s="50" customFormat="1" ht="20.100000000000001" customHeight="1" x14ac:dyDescent="0.2"/>
    <row r="75" spans="1:6" s="50" customFormat="1" ht="20.100000000000001" customHeight="1" x14ac:dyDescent="0.2"/>
    <row r="76" spans="1:6" s="50" customFormat="1" ht="20.100000000000001" customHeight="1" x14ac:dyDescent="0.2"/>
    <row r="77" spans="1:6" s="50" customFormat="1" ht="20.100000000000001" customHeight="1" x14ac:dyDescent="0.2"/>
    <row r="78" spans="1:6" s="50" customFormat="1" ht="20.100000000000001" customHeight="1" x14ac:dyDescent="0.2"/>
    <row r="79" spans="1:6" s="50" customFormat="1" ht="20.100000000000001" customHeight="1" x14ac:dyDescent="0.2"/>
    <row r="80" spans="1:6" s="50" customFormat="1" ht="20.100000000000001" customHeight="1" x14ac:dyDescent="0.2"/>
    <row r="81" s="50" customFormat="1" ht="20.100000000000001" customHeight="1" x14ac:dyDescent="0.2"/>
    <row r="82" s="50" customFormat="1" ht="20.100000000000001" customHeight="1" x14ac:dyDescent="0.2"/>
    <row r="83" s="50" customFormat="1" ht="20.100000000000001" customHeight="1" x14ac:dyDescent="0.2"/>
    <row r="84" s="50" customFormat="1" ht="20.100000000000001" customHeight="1" x14ac:dyDescent="0.2"/>
    <row r="85" s="50" customFormat="1" ht="20.100000000000001" customHeight="1" x14ac:dyDescent="0.2"/>
    <row r="86" s="50" customFormat="1" ht="20.100000000000001" customHeight="1" x14ac:dyDescent="0.2"/>
    <row r="87" s="50" customFormat="1" ht="20.100000000000001" customHeight="1" x14ac:dyDescent="0.2"/>
    <row r="88" s="50" customFormat="1" ht="20.100000000000001" customHeight="1" x14ac:dyDescent="0.2"/>
    <row r="89" s="50" customFormat="1" ht="20.100000000000001" customHeight="1" x14ac:dyDescent="0.2"/>
    <row r="90" s="50" customFormat="1" ht="20.100000000000001" customHeight="1" x14ac:dyDescent="0.2"/>
    <row r="91" s="50" customFormat="1" ht="20.100000000000001" customHeight="1" x14ac:dyDescent="0.2"/>
    <row r="92" s="50" customFormat="1" ht="20.100000000000001" customHeight="1" x14ac:dyDescent="0.2"/>
    <row r="93" s="50" customFormat="1" ht="20.100000000000001" customHeight="1" x14ac:dyDescent="0.2"/>
    <row r="94" s="50" customFormat="1" ht="20.100000000000001" customHeight="1" x14ac:dyDescent="0.2"/>
    <row r="95" s="50" customFormat="1" ht="20.100000000000001" customHeight="1" x14ac:dyDescent="0.2"/>
    <row r="96" s="50" customFormat="1" ht="20.100000000000001" customHeight="1" x14ac:dyDescent="0.2"/>
    <row r="97" s="50" customFormat="1" ht="20.100000000000001" customHeight="1" x14ac:dyDescent="0.2"/>
    <row r="98" s="50" customFormat="1" ht="20.100000000000001" customHeight="1" x14ac:dyDescent="0.2"/>
    <row r="99" s="50" customFormat="1" ht="20.100000000000001" customHeight="1" x14ac:dyDescent="0.2"/>
    <row r="100" s="50" customFormat="1" ht="20.100000000000001" customHeight="1" x14ac:dyDescent="0.2"/>
    <row r="101" s="50" customFormat="1" ht="20.100000000000001" customHeight="1" x14ac:dyDescent="0.2"/>
    <row r="102" s="50" customFormat="1" ht="20.100000000000001" customHeight="1" x14ac:dyDescent="0.2"/>
    <row r="103" s="50" customFormat="1" ht="20.100000000000001" customHeight="1" x14ac:dyDescent="0.2"/>
    <row r="104" s="50" customFormat="1" ht="20.100000000000001" customHeight="1" x14ac:dyDescent="0.2"/>
    <row r="105" s="50" customFormat="1" ht="20.100000000000001" customHeight="1" x14ac:dyDescent="0.2"/>
    <row r="106" s="50" customFormat="1" ht="20.100000000000001" customHeight="1" x14ac:dyDescent="0.2"/>
    <row r="107" s="50" customFormat="1" ht="20.100000000000001" customHeight="1" x14ac:dyDescent="0.2"/>
    <row r="108" s="50" customFormat="1" ht="20.100000000000001" customHeight="1" x14ac:dyDescent="0.2"/>
    <row r="109" s="50" customFormat="1" ht="20.100000000000001" customHeight="1" x14ac:dyDescent="0.2"/>
    <row r="110" s="50" customFormat="1" ht="20.100000000000001" customHeight="1" x14ac:dyDescent="0.2"/>
    <row r="111" s="50" customFormat="1" ht="20.100000000000001" customHeight="1" x14ac:dyDescent="0.2"/>
    <row r="112" s="50" customFormat="1" ht="20.100000000000001" customHeight="1" x14ac:dyDescent="0.2"/>
    <row r="113" s="50" customFormat="1" ht="20.100000000000001" customHeight="1" x14ac:dyDescent="0.2"/>
    <row r="114" s="50" customFormat="1" ht="20.100000000000001" customHeight="1" x14ac:dyDescent="0.2"/>
    <row r="115" s="50" customFormat="1" ht="20.100000000000001" customHeight="1" x14ac:dyDescent="0.2"/>
    <row r="116" s="50" customFormat="1" ht="20.100000000000001" customHeight="1" x14ac:dyDescent="0.2"/>
    <row r="117" s="50" customFormat="1" ht="20.100000000000001" customHeight="1" x14ac:dyDescent="0.2"/>
    <row r="118" s="50" customFormat="1" ht="20.100000000000001" customHeight="1" x14ac:dyDescent="0.2"/>
    <row r="119" s="50" customFormat="1" ht="20.100000000000001" customHeight="1" x14ac:dyDescent="0.2"/>
    <row r="120" s="50" customFormat="1" ht="20.100000000000001" customHeight="1" x14ac:dyDescent="0.2"/>
    <row r="121" s="50" customFormat="1" ht="20.100000000000001" customHeight="1" x14ac:dyDescent="0.2"/>
    <row r="122" s="50" customFormat="1" ht="20.100000000000001" customHeight="1" x14ac:dyDescent="0.2"/>
    <row r="123" s="50" customFormat="1" ht="20.100000000000001" customHeight="1" x14ac:dyDescent="0.2"/>
    <row r="124" s="50" customFormat="1" ht="20.100000000000001" customHeight="1" x14ac:dyDescent="0.2"/>
    <row r="125" s="50" customFormat="1" ht="20.100000000000001" customHeight="1" x14ac:dyDescent="0.2"/>
    <row r="126" s="50" customFormat="1" ht="20.100000000000001" customHeight="1" x14ac:dyDescent="0.2"/>
    <row r="127" s="50" customFormat="1" ht="20.100000000000001" customHeight="1" x14ac:dyDescent="0.2"/>
    <row r="128" s="50" customFormat="1" ht="20.100000000000001" customHeight="1" x14ac:dyDescent="0.2"/>
    <row r="129" s="50" customFormat="1" ht="20.100000000000001" customHeight="1" x14ac:dyDescent="0.2"/>
    <row r="130" s="50" customFormat="1" ht="20.100000000000001" customHeight="1" x14ac:dyDescent="0.2"/>
    <row r="131" s="50" customFormat="1" ht="20.100000000000001" customHeight="1" x14ac:dyDescent="0.2"/>
    <row r="132" s="50" customFormat="1" ht="20.100000000000001" customHeight="1" x14ac:dyDescent="0.2"/>
    <row r="133" s="50" customFormat="1" ht="20.100000000000001" customHeight="1" x14ac:dyDescent="0.2"/>
    <row r="134" s="50" customFormat="1" ht="20.100000000000001" customHeight="1" x14ac:dyDescent="0.2"/>
    <row r="135" s="50" customFormat="1" ht="20.100000000000001" customHeight="1" x14ac:dyDescent="0.2"/>
    <row r="136" s="50" customFormat="1" ht="20.100000000000001" customHeight="1" x14ac:dyDescent="0.2"/>
    <row r="137" s="50" customFormat="1" ht="20.100000000000001" customHeight="1" x14ac:dyDescent="0.2"/>
    <row r="138" s="50" customFormat="1" ht="20.100000000000001" customHeight="1" x14ac:dyDescent="0.2"/>
    <row r="139" s="50" customFormat="1" ht="20.100000000000001" customHeight="1" x14ac:dyDescent="0.2"/>
    <row r="140" s="50" customFormat="1" ht="20.100000000000001" customHeight="1" x14ac:dyDescent="0.2"/>
    <row r="141" s="50" customFormat="1" ht="20.100000000000001" customHeight="1" x14ac:dyDescent="0.2"/>
    <row r="142" s="50" customFormat="1" ht="20.100000000000001" customHeight="1" x14ac:dyDescent="0.2"/>
    <row r="143" s="50" customFormat="1" ht="20.100000000000001" customHeight="1" x14ac:dyDescent="0.2"/>
    <row r="144" s="50" customFormat="1" ht="20.100000000000001" customHeight="1" x14ac:dyDescent="0.2"/>
    <row r="145" s="50" customFormat="1" ht="20.100000000000001" customHeight="1" x14ac:dyDescent="0.2"/>
    <row r="146" s="50" customFormat="1" ht="20.100000000000001" customHeight="1" x14ac:dyDescent="0.2"/>
    <row r="147" s="50" customFormat="1" ht="20.100000000000001" customHeight="1" x14ac:dyDescent="0.2"/>
    <row r="148" s="50" customFormat="1" ht="20.100000000000001" customHeight="1" x14ac:dyDescent="0.2"/>
    <row r="149" s="50" customFormat="1" ht="20.100000000000001" customHeight="1" x14ac:dyDescent="0.2"/>
    <row r="150" s="50" customFormat="1" ht="20.100000000000001" customHeight="1" x14ac:dyDescent="0.2"/>
    <row r="151" s="50" customFormat="1" ht="20.100000000000001" customHeight="1" x14ac:dyDescent="0.2"/>
    <row r="152" s="50" customFormat="1" ht="20.100000000000001" customHeight="1" x14ac:dyDescent="0.2"/>
    <row r="153" s="50" customFormat="1" ht="20.100000000000001" customHeight="1" x14ac:dyDescent="0.2"/>
    <row r="154" s="50" customFormat="1" ht="20.100000000000001" customHeight="1" x14ac:dyDescent="0.2"/>
    <row r="155" s="50" customFormat="1" ht="20.100000000000001" customHeight="1" x14ac:dyDescent="0.2"/>
    <row r="156" s="50" customFormat="1" ht="20.100000000000001" customHeight="1" x14ac:dyDescent="0.2"/>
    <row r="157" s="50" customFormat="1" ht="20.100000000000001" customHeight="1" x14ac:dyDescent="0.2"/>
    <row r="158" s="50" customFormat="1" ht="20.100000000000001" customHeight="1" x14ac:dyDescent="0.2"/>
    <row r="159" s="50" customFormat="1" ht="20.100000000000001" customHeight="1" x14ac:dyDescent="0.2"/>
    <row r="160" s="50" customFormat="1" ht="20.100000000000001" customHeight="1" x14ac:dyDescent="0.2"/>
    <row r="161" s="50" customFormat="1" ht="20.100000000000001" customHeight="1" x14ac:dyDescent="0.2"/>
    <row r="162" s="50" customFormat="1" ht="20.100000000000001" customHeight="1" x14ac:dyDescent="0.2"/>
    <row r="163" s="50" customFormat="1" ht="20.100000000000001" customHeight="1" x14ac:dyDescent="0.2"/>
    <row r="164" s="50" customFormat="1" ht="20.100000000000001" customHeight="1" x14ac:dyDescent="0.2"/>
    <row r="165" s="50" customFormat="1" ht="20.100000000000001" customHeight="1" x14ac:dyDescent="0.2"/>
    <row r="166" s="50" customFormat="1" ht="20.100000000000001" customHeight="1" x14ac:dyDescent="0.2"/>
    <row r="167" s="50" customFormat="1" ht="20.100000000000001" customHeight="1" x14ac:dyDescent="0.2"/>
    <row r="168" s="50" customFormat="1" ht="20.100000000000001" customHeight="1" x14ac:dyDescent="0.2"/>
    <row r="169" s="50" customFormat="1" ht="20.100000000000001" customHeight="1" x14ac:dyDescent="0.2"/>
    <row r="170" s="50" customFormat="1" ht="20.100000000000001" customHeight="1" x14ac:dyDescent="0.2"/>
    <row r="171" s="50" customFormat="1" ht="20.100000000000001" customHeight="1" x14ac:dyDescent="0.2"/>
    <row r="172" s="50" customFormat="1" ht="20.100000000000001" customHeight="1" x14ac:dyDescent="0.2"/>
    <row r="173" s="50" customFormat="1" ht="20.100000000000001" customHeight="1" x14ac:dyDescent="0.2"/>
    <row r="174" s="50" customFormat="1" ht="20.100000000000001" customHeight="1" x14ac:dyDescent="0.2"/>
    <row r="175" s="50" customFormat="1" ht="20.100000000000001" customHeight="1" x14ac:dyDescent="0.2"/>
    <row r="176" s="50" customFormat="1" ht="20.100000000000001" customHeight="1" x14ac:dyDescent="0.2"/>
    <row r="177" s="50" customFormat="1" ht="20.100000000000001" customHeight="1" x14ac:dyDescent="0.2"/>
    <row r="178" s="50" customFormat="1" ht="20.100000000000001" customHeight="1" x14ac:dyDescent="0.2"/>
    <row r="179" s="50" customFormat="1" ht="20.100000000000001" customHeight="1" x14ac:dyDescent="0.2"/>
    <row r="180" s="50" customFormat="1" ht="20.100000000000001" customHeight="1" x14ac:dyDescent="0.2"/>
    <row r="181" s="50" customFormat="1" ht="20.100000000000001" customHeight="1" x14ac:dyDescent="0.2"/>
    <row r="182" s="50" customFormat="1" ht="20.100000000000001" customHeight="1" x14ac:dyDescent="0.2"/>
    <row r="183" s="50" customFormat="1" ht="20.100000000000001" customHeight="1" x14ac:dyDescent="0.2"/>
    <row r="184" s="50" customFormat="1" ht="20.100000000000001" customHeight="1" x14ac:dyDescent="0.2"/>
    <row r="185" s="50" customFormat="1" ht="20.100000000000001" customHeight="1" x14ac:dyDescent="0.2"/>
    <row r="186" s="50" customFormat="1" ht="20.100000000000001" customHeight="1" x14ac:dyDescent="0.2"/>
    <row r="187" s="50" customFormat="1" ht="20.100000000000001" customHeight="1" x14ac:dyDescent="0.2"/>
    <row r="188" s="50" customFormat="1" ht="20.100000000000001" customHeight="1" x14ac:dyDescent="0.2"/>
    <row r="189" s="50" customFormat="1" ht="20.100000000000001" customHeight="1" x14ac:dyDescent="0.2"/>
    <row r="190" s="50" customFormat="1" ht="20.100000000000001" customHeight="1" x14ac:dyDescent="0.2"/>
    <row r="191" s="50" customFormat="1" ht="20.100000000000001" customHeight="1" x14ac:dyDescent="0.2"/>
    <row r="192" s="50" customFormat="1" ht="20.100000000000001" customHeight="1" x14ac:dyDescent="0.2"/>
    <row r="193" s="50" customFormat="1" ht="20.100000000000001" customHeight="1" x14ac:dyDescent="0.2"/>
    <row r="194" s="50" customFormat="1" ht="20.100000000000001" customHeight="1" x14ac:dyDescent="0.2"/>
    <row r="195" s="50" customFormat="1" ht="20.100000000000001" customHeight="1" x14ac:dyDescent="0.2"/>
    <row r="196" s="50" customFormat="1" ht="20.100000000000001" customHeight="1" x14ac:dyDescent="0.2"/>
    <row r="197" s="50" customFormat="1" ht="20.100000000000001" customHeight="1" x14ac:dyDescent="0.2"/>
    <row r="198" s="50" customFormat="1" ht="20.100000000000001" customHeight="1" x14ac:dyDescent="0.2"/>
    <row r="199" s="50" customFormat="1" ht="20.100000000000001" customHeight="1" x14ac:dyDescent="0.2"/>
    <row r="200" s="50" customFormat="1" ht="20.100000000000001" customHeight="1" x14ac:dyDescent="0.2"/>
    <row r="201" s="50" customFormat="1" ht="20.100000000000001" customHeight="1" x14ac:dyDescent="0.2"/>
    <row r="202" s="50" customFormat="1" ht="20.100000000000001" customHeight="1" x14ac:dyDescent="0.2"/>
    <row r="203" s="50" customFormat="1" ht="20.100000000000001" customHeight="1" x14ac:dyDescent="0.2"/>
    <row r="204" s="50" customFormat="1" ht="20.100000000000001" customHeight="1" x14ac:dyDescent="0.2"/>
    <row r="205" s="50" customFormat="1" ht="20.100000000000001" customHeight="1" x14ac:dyDescent="0.2"/>
    <row r="206" s="50" customFormat="1" ht="20.100000000000001" customHeight="1" x14ac:dyDescent="0.2"/>
    <row r="207" s="50" customFormat="1" ht="20.100000000000001" customHeight="1" x14ac:dyDescent="0.2"/>
    <row r="208" s="50" customFormat="1" ht="20.100000000000001" customHeight="1" x14ac:dyDescent="0.2"/>
    <row r="209" s="50" customFormat="1" ht="20.100000000000001" customHeight="1" x14ac:dyDescent="0.2"/>
    <row r="210" s="50" customFormat="1" ht="20.100000000000001" customHeight="1" x14ac:dyDescent="0.2"/>
    <row r="211" s="50" customFormat="1" ht="20.100000000000001" customHeight="1" x14ac:dyDescent="0.2"/>
    <row r="212" s="50" customFormat="1" ht="20.100000000000001" customHeight="1" x14ac:dyDescent="0.2"/>
    <row r="213" s="50" customFormat="1" ht="20.100000000000001" customHeight="1" x14ac:dyDescent="0.2"/>
    <row r="214" s="50" customFormat="1" ht="20.100000000000001" customHeight="1" x14ac:dyDescent="0.2"/>
    <row r="215" s="50" customFormat="1" ht="20.100000000000001" customHeight="1" x14ac:dyDescent="0.2"/>
    <row r="216" s="50" customFormat="1" ht="20.100000000000001" customHeight="1" x14ac:dyDescent="0.2"/>
    <row r="217" s="50" customFormat="1" ht="20.100000000000001" customHeight="1" x14ac:dyDescent="0.2"/>
    <row r="218" s="50" customFormat="1" ht="20.100000000000001" customHeight="1" x14ac:dyDescent="0.2"/>
    <row r="219" s="50" customFormat="1" ht="20.100000000000001" customHeight="1" x14ac:dyDescent="0.2"/>
    <row r="220" s="50" customFormat="1" ht="20.100000000000001" customHeight="1" x14ac:dyDescent="0.2"/>
    <row r="221" s="50" customFormat="1" ht="20.100000000000001" customHeight="1" x14ac:dyDescent="0.2"/>
    <row r="222" s="50" customFormat="1" ht="20.100000000000001" customHeight="1" x14ac:dyDescent="0.2"/>
    <row r="223" s="50" customFormat="1" ht="20.100000000000001" customHeight="1" x14ac:dyDescent="0.2"/>
    <row r="224" s="50" customFormat="1" ht="20.100000000000001" customHeight="1" x14ac:dyDescent="0.2"/>
    <row r="225" s="50" customFormat="1" ht="20.100000000000001" customHeight="1" x14ac:dyDescent="0.2"/>
    <row r="226" s="50" customFormat="1" ht="20.100000000000001" customHeight="1" x14ac:dyDescent="0.2"/>
    <row r="227" s="50" customFormat="1" ht="20.100000000000001" customHeight="1" x14ac:dyDescent="0.2"/>
    <row r="228" s="50" customFormat="1" ht="20.100000000000001" customHeight="1" x14ac:dyDescent="0.2"/>
    <row r="229" s="50" customFormat="1" ht="20.100000000000001" customHeight="1" x14ac:dyDescent="0.2"/>
    <row r="230" s="50" customFormat="1" ht="20.100000000000001" customHeight="1" x14ac:dyDescent="0.2"/>
    <row r="231" s="50" customFormat="1" ht="20.100000000000001" customHeight="1" x14ac:dyDescent="0.2"/>
    <row r="232" s="50" customFormat="1" ht="20.100000000000001" customHeight="1" x14ac:dyDescent="0.2"/>
    <row r="233" s="50" customFormat="1" ht="20.100000000000001" customHeight="1" x14ac:dyDescent="0.2"/>
    <row r="234" s="50" customFormat="1" ht="20.100000000000001" customHeight="1" x14ac:dyDescent="0.2"/>
    <row r="235" s="50" customFormat="1" ht="20.100000000000001" customHeight="1" x14ac:dyDescent="0.2"/>
    <row r="236" s="50" customFormat="1" ht="20.100000000000001" customHeight="1" x14ac:dyDescent="0.2"/>
    <row r="237" s="50" customFormat="1" ht="20.100000000000001" customHeight="1" x14ac:dyDescent="0.2"/>
    <row r="238" s="50" customFormat="1" ht="20.100000000000001" customHeight="1" x14ac:dyDescent="0.2"/>
    <row r="239" s="50" customFormat="1" ht="20.100000000000001" customHeight="1" x14ac:dyDescent="0.2"/>
    <row r="240" s="50" customFormat="1" ht="20.100000000000001" customHeight="1" x14ac:dyDescent="0.2"/>
    <row r="241" s="50" customFormat="1" ht="20.100000000000001" customHeight="1" x14ac:dyDescent="0.2"/>
    <row r="242" s="50" customFormat="1" ht="20.100000000000001" customHeight="1" x14ac:dyDescent="0.2"/>
    <row r="243" s="50" customFormat="1" ht="20.100000000000001" customHeight="1" x14ac:dyDescent="0.2"/>
    <row r="244" s="50" customFormat="1" ht="20.100000000000001" customHeight="1" x14ac:dyDescent="0.2"/>
    <row r="245" s="50" customFormat="1" ht="20.100000000000001" customHeight="1" x14ac:dyDescent="0.2"/>
    <row r="246" s="50" customFormat="1" ht="20.100000000000001" customHeight="1" x14ac:dyDescent="0.2"/>
    <row r="247" s="50" customFormat="1" ht="20.100000000000001" customHeight="1" x14ac:dyDescent="0.2"/>
    <row r="248" s="50" customFormat="1" ht="20.100000000000001" customHeight="1" x14ac:dyDescent="0.2"/>
    <row r="249" s="50" customFormat="1" ht="20.100000000000001" customHeight="1" x14ac:dyDescent="0.2"/>
    <row r="250" s="50" customFormat="1" ht="20.100000000000001" customHeight="1" x14ac:dyDescent="0.2"/>
    <row r="251" s="50" customFormat="1" ht="20.100000000000001" customHeight="1" x14ac:dyDescent="0.2"/>
    <row r="252" s="50" customFormat="1" ht="20.100000000000001" customHeight="1" x14ac:dyDescent="0.2"/>
    <row r="253" s="50" customFormat="1" ht="20.100000000000001" customHeight="1" x14ac:dyDescent="0.2"/>
    <row r="254" s="50" customFormat="1" ht="20.100000000000001" customHeight="1" x14ac:dyDescent="0.2"/>
    <row r="255" s="50" customFormat="1" ht="20.100000000000001" customHeight="1" x14ac:dyDescent="0.2"/>
    <row r="256" s="50" customFormat="1" ht="20.100000000000001" customHeight="1" x14ac:dyDescent="0.2"/>
    <row r="257" s="50" customFormat="1" ht="20.100000000000001" customHeight="1" x14ac:dyDescent="0.2"/>
    <row r="258" s="50" customFormat="1" ht="20.100000000000001" customHeight="1" x14ac:dyDescent="0.2"/>
    <row r="259" s="50" customFormat="1" ht="20.100000000000001" customHeight="1" x14ac:dyDescent="0.2"/>
    <row r="260" s="50" customFormat="1" ht="20.100000000000001" customHeight="1" x14ac:dyDescent="0.2"/>
    <row r="261" s="50" customFormat="1" ht="20.100000000000001" customHeight="1" x14ac:dyDescent="0.2"/>
    <row r="262" s="50" customFormat="1" ht="20.100000000000001" customHeight="1" x14ac:dyDescent="0.2"/>
    <row r="263" s="50" customFormat="1" ht="20.100000000000001" customHeight="1" x14ac:dyDescent="0.2"/>
    <row r="264" s="50" customFormat="1" ht="20.100000000000001" customHeight="1" x14ac:dyDescent="0.2"/>
    <row r="265" s="50" customFormat="1" ht="20.100000000000001" customHeight="1" x14ac:dyDescent="0.2"/>
    <row r="266" s="50" customFormat="1" ht="20.100000000000001" customHeight="1" x14ac:dyDescent="0.2"/>
    <row r="267" s="50" customFormat="1" ht="20.100000000000001" customHeight="1" x14ac:dyDescent="0.2"/>
    <row r="268" s="50" customFormat="1" ht="20.100000000000001" customHeight="1" x14ac:dyDescent="0.2"/>
    <row r="269" s="50" customFormat="1" ht="20.100000000000001" customHeight="1" x14ac:dyDescent="0.2"/>
    <row r="270" s="50" customFormat="1" ht="20.100000000000001" customHeight="1" x14ac:dyDescent="0.2"/>
    <row r="271" s="50" customFormat="1" ht="20.100000000000001" customHeight="1" x14ac:dyDescent="0.2"/>
    <row r="272" s="50" customFormat="1" ht="20.100000000000001" customHeight="1" x14ac:dyDescent="0.2"/>
    <row r="273" s="50" customFormat="1" ht="20.100000000000001" customHeight="1" x14ac:dyDescent="0.2"/>
    <row r="274" s="50" customFormat="1" ht="20.100000000000001" customHeight="1" x14ac:dyDescent="0.2"/>
  </sheetData>
  <dataConsolidate/>
  <mergeCells count="6">
    <mergeCell ref="B59:F59"/>
    <mergeCell ref="A2:B2"/>
    <mergeCell ref="B11:F11"/>
    <mergeCell ref="B23:F23"/>
    <mergeCell ref="B35:F35"/>
    <mergeCell ref="B47:F47"/>
  </mergeCells>
  <hyperlinks>
    <hyperlink ref="H6" r:id="rId1" display="Sylvain.jd69@gmail.com"/>
    <hyperlink ref="E3" r:id="rId2" display="carnevale.valerie@gmail.com"/>
    <hyperlink ref="E8" r:id="rId3" display="demacedo.aurelio@gmail.com"/>
    <hyperlink ref="E4" r:id="rId4" display="Nikos.26@hotmail.fr"/>
    <hyperlink ref="E6" r:id="rId5" display="bastienguilloton@yahoo.fr"/>
    <hyperlink ref="H8" r:id="rId6" display="philippe.schoofs@gmail.com"/>
    <hyperlink ref="E12" r:id="rId7" display="cateprat@hotmail.fr"/>
    <hyperlink ref="E24" r:id="rId8" display="ptoursel@gmail.com"/>
    <hyperlink ref="E60" r:id="rId9" display="jeanmichel.haller@wanadoo.fr"/>
    <hyperlink ref="E36" r:id="rId10" display="laure.deriaud@gmail.com"/>
    <hyperlink ref="H5" r:id="rId11" display="dsmarcelo01@gmail.com"/>
    <hyperlink ref="E7" r:id="rId12" display="lulu.luc@hotmail.fr"/>
    <hyperlink ref="H7" r:id="rId13" display="francois.veysset@gmail.com"/>
  </hyperlinks>
  <printOptions horizontalCentered="1" verticalCentered="1"/>
  <pageMargins left="0.19685039370078741" right="0.19685039370078741" top="0.59055118110236227" bottom="0.19685039370078741" header="0.6692913385826772" footer="0.51181102362204722"/>
  <pageSetup paperSize="9" scale="91" orientation="portrait" r:id="rId14"/>
  <headerFooter alignWithMargins="0"/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opLeftCell="A39" zoomScaleNormal="100" zoomScaleSheetLayoutView="100" workbookViewId="0">
      <selection activeCell="B47" sqref="B47:F47"/>
    </sheetView>
  </sheetViews>
  <sheetFormatPr baseColWidth="10" defaultRowHeight="12.75" x14ac:dyDescent="0.2"/>
  <cols>
    <col min="1" max="1" width="24" style="50" bestFit="1" customWidth="1"/>
    <col min="2" max="2" width="31.5703125" style="50" customWidth="1"/>
    <col min="3" max="3" width="29" style="50" bestFit="1" customWidth="1"/>
    <col min="4" max="4" width="31.5703125" style="50" customWidth="1"/>
    <col min="5" max="5" width="30.85546875" style="50" bestFit="1" customWidth="1"/>
    <col min="6" max="6" width="31.5703125" style="50" customWidth="1"/>
    <col min="7" max="7" width="17.85546875" style="50" customWidth="1"/>
    <col min="8" max="8" width="31" style="50" bestFit="1" customWidth="1"/>
    <col min="9" max="16384" width="11.42578125" style="1"/>
  </cols>
  <sheetData>
    <row r="1" spans="1:8" s="50" customFormat="1" ht="20.100000000000001" customHeight="1" thickBot="1" x14ac:dyDescent="0.25"/>
    <row r="2" spans="1:8" s="50" customFormat="1" ht="20.100000000000001" customHeight="1" thickTop="1" thickBot="1" x14ac:dyDescent="0.25">
      <c r="A2" s="339" t="s">
        <v>51</v>
      </c>
      <c r="B2" s="340"/>
      <c r="C2" s="49" t="s">
        <v>88</v>
      </c>
      <c r="D2" s="49" t="s">
        <v>89</v>
      </c>
      <c r="E2" s="146" t="s">
        <v>90</v>
      </c>
      <c r="F2" s="49" t="s">
        <v>91</v>
      </c>
      <c r="G2" s="49" t="s">
        <v>89</v>
      </c>
      <c r="H2" s="49" t="s">
        <v>90</v>
      </c>
    </row>
    <row r="3" spans="1:8" s="50" customFormat="1" ht="20.100000000000001" customHeight="1" thickBot="1" x14ac:dyDescent="0.25">
      <c r="A3" s="51" t="str">
        <f>'[1]ICR 2021 2022'!G25</f>
        <v>1 - BCC73 - 1</v>
      </c>
      <c r="B3" s="12" t="str">
        <f>'[1]ICR 2021 2022'!H25</f>
        <v>CHAMBÉRY</v>
      </c>
      <c r="C3" s="51" t="str">
        <f>'[1]Inscriptions ICR 2021-2022'!AA38</f>
        <v>Adeline LOUVET</v>
      </c>
      <c r="D3" s="52" t="str">
        <f>'[1]Inscriptions ICR 2021-2022'!AB38</f>
        <v>06 79 17 59 84</v>
      </c>
      <c r="E3" s="73" t="str">
        <f>'[1]Inscriptions ICR 2021-2022'!AC38</f>
        <v>adeline.louvet.gallice@gmail.com</v>
      </c>
      <c r="F3" s="51" t="str">
        <f>'[1]Inscriptions ICR 2021-2022'!AD38</f>
        <v>Frédéric CHÂTEAU</v>
      </c>
      <c r="G3" s="232" t="str">
        <f>'[1]Inscriptions ICR 2021-2022'!AE38</f>
        <v>07 79 74 70 93</v>
      </c>
      <c r="H3" s="59" t="str">
        <f>'[1]Inscriptions ICR 2021-2022'!AF38</f>
        <v>fredericchateau73@gmail.com</v>
      </c>
    </row>
    <row r="4" spans="1:8" s="50" customFormat="1" ht="20.100000000000001" customHeight="1" thickBot="1" x14ac:dyDescent="0.25">
      <c r="A4" s="57" t="str">
        <f>'[1]ICR 2021 2022'!G26</f>
        <v>2 - TBC74 - 1</v>
      </c>
      <c r="B4" s="14" t="str">
        <f>'[1]ICR 2021 2022'!H26</f>
        <v>THONON</v>
      </c>
      <c r="C4" s="57" t="str">
        <f>'[1]Inscriptions ICR 2021-2022'!AA39</f>
        <v>Bérangère MOUTIER</v>
      </c>
      <c r="D4" s="58" t="str">
        <f>'[1]Inscriptions ICR 2021-2022'!AB39</f>
        <v>06 84 35 56 79</v>
      </c>
      <c r="E4" s="73" t="str">
        <f>'[1]Inscriptions ICR 2021-2022'!AC39</f>
        <v>moutier.berangere@hotmail.com</v>
      </c>
      <c r="F4" s="147"/>
      <c r="G4" s="148"/>
      <c r="H4" s="149"/>
    </row>
    <row r="5" spans="1:8" s="50" customFormat="1" ht="20.100000000000001" customHeight="1" thickBot="1" x14ac:dyDescent="0.25">
      <c r="A5" s="60" t="str">
        <f>'[1]ICR 2021 2022'!G27</f>
        <v>3 - BCM74 - 1</v>
      </c>
      <c r="B5" s="16" t="str">
        <f>'[1]ICR 2021 2022'!H27</f>
        <v>SILLINGY</v>
      </c>
      <c r="C5" s="60" t="str">
        <f>'[1]Inscriptions ICR 2021-2022'!AA40</f>
        <v>Benjamin DESTÉE</v>
      </c>
      <c r="D5" s="62" t="str">
        <f>'[1]Inscriptions ICR 2021-2022'!AB40</f>
        <v>06 26 76 16 18</v>
      </c>
      <c r="E5" s="63" t="str">
        <f>'[1]Inscriptions ICR 2021-2022'!AC40</f>
        <v>bdestee@hotmail.com</v>
      </c>
      <c r="F5" s="60" t="str">
        <f>'[1]Inscriptions ICR 2021-2022'!AD40</f>
        <v>Thibaut VACHER</v>
      </c>
      <c r="G5" s="62" t="str">
        <f>'[1]Inscriptions ICR 2021-2022'!AE40</f>
        <v>06 52 65 64 50</v>
      </c>
      <c r="H5" s="59" t="str">
        <f>'[1]Inscriptions ICR 2021-2022'!AF40</f>
        <v>thibaut.vacher@outlook.fr</v>
      </c>
    </row>
    <row r="6" spans="1:8" s="50" customFormat="1" ht="20.100000000000001" customHeight="1" thickBot="1" x14ac:dyDescent="0.25">
      <c r="A6" s="65" t="str">
        <f>'[1]ICR 2021 2022'!G28</f>
        <v>4 - LPM73 - 1</v>
      </c>
      <c r="B6" s="18" t="str">
        <f>'[1]ICR 2021 2022'!H28</f>
        <v>MONTMÉLIAN</v>
      </c>
      <c r="C6" s="65" t="str">
        <f>'[1]Inscriptions ICR 2021-2022'!AA41</f>
        <v>Nicolas POISSONNIER</v>
      </c>
      <c r="D6" s="67" t="str">
        <f>'[1]Inscriptions ICR 2021-2022'!AB41</f>
        <v>06 16 45 48 11</v>
      </c>
      <c r="E6" s="59" t="str">
        <f>'[1]Inscriptions ICR 2021-2022'!AC41</f>
        <v>nicolas.poissonnier@outlook.fr</v>
      </c>
      <c r="F6" s="65" t="str">
        <f>'[1]Inscriptions ICR 2021-2022'!AD41</f>
        <v>Gwendoline LECLERC</v>
      </c>
      <c r="G6" s="67" t="str">
        <f>'[1]Inscriptions ICR 2021-2022'!AE41</f>
        <v>06 59 17 15 37</v>
      </c>
      <c r="H6" s="59" t="str">
        <f>'[1]Inscriptions ICR 2021-2022'!AF41</f>
        <v xml:space="preserve"> gwendolineleclerc9@gmail.com</v>
      </c>
    </row>
    <row r="7" spans="1:8" s="50" customFormat="1" ht="20.100000000000001" customHeight="1" thickBot="1" x14ac:dyDescent="0.25">
      <c r="A7" s="68" t="str">
        <f>'[1]ICR 2021 2022'!G29</f>
        <v>5 - BACC73 - 1</v>
      </c>
      <c r="B7" s="20" t="str">
        <f>'[1]ICR 2021 2022'!H29</f>
        <v>ALBERTVILLE</v>
      </c>
      <c r="C7" s="68" t="str">
        <f>'[1]Inscriptions ICR 2021-2022'!AA42</f>
        <v>Louise JULLIEN</v>
      </c>
      <c r="D7" s="70" t="str">
        <f>'[1]Inscriptions ICR 2021-2022'!AB42</f>
        <v>06 08 06 15 89</v>
      </c>
      <c r="E7" s="63" t="str">
        <f>'[1]Inscriptions ICR 2021-2022'!AC42</f>
        <v>louisejullien@hotmail.fr</v>
      </c>
      <c r="F7" s="68" t="str">
        <f>'[1]Inscriptions ICR 2021-2022'!AD42</f>
        <v>Charlie BERTHOD</v>
      </c>
      <c r="G7" s="70" t="str">
        <f>'[1]Inscriptions ICR 2021-2022'!AE42</f>
        <v xml:space="preserve">06 81 18 20 45 </v>
      </c>
      <c r="H7" s="59" t="str">
        <f>'[1]Inscriptions ICR 2021-2022'!AF42</f>
        <v>charlieberthod@hotmail.com</v>
      </c>
    </row>
    <row r="8" spans="1:8" s="50" customFormat="1" ht="20.100000000000001" customHeight="1" thickBot="1" x14ac:dyDescent="0.25">
      <c r="A8" s="71" t="str">
        <f>'[1]ICR 2021 2022'!G30</f>
        <v>6 - ABC74 - 3</v>
      </c>
      <c r="B8" s="22" t="str">
        <f>'[1]ICR 2021 2022'!H30</f>
        <v>ANNECY</v>
      </c>
      <c r="C8" s="71" t="str">
        <f>'[1]Inscriptions ICR 2021-2022'!AA43</f>
        <v>Guillaume EDET</v>
      </c>
      <c r="D8" s="72" t="str">
        <f>'[1]Inscriptions ICR 2021-2022'!AB43</f>
        <v>06 64 27 34 32</v>
      </c>
      <c r="E8" s="59" t="str">
        <f>'[1]Inscriptions ICR 2021-2022'!AC43</f>
        <v xml:space="preserve">edet.guillaume@gmail.com </v>
      </c>
      <c r="F8" s="71" t="str">
        <f>'[1]Inscriptions ICR 2021-2022'!AD43</f>
        <v>Najat FENANI</v>
      </c>
      <c r="G8" s="72" t="str">
        <f>'[1]Inscriptions ICR 2021-2022'!AE43</f>
        <v>06 31 77 78 21</v>
      </c>
      <c r="H8" s="153" t="str">
        <f>'[1]Inscriptions ICR 2021-2022'!AF43</f>
        <v>fenani.najat74@gmail.com</v>
      </c>
    </row>
    <row r="9" spans="1:8" s="50" customFormat="1" ht="20.100000000000001" customHeight="1" x14ac:dyDescent="0.25">
      <c r="E9" s="233"/>
      <c r="H9" s="74"/>
    </row>
    <row r="10" spans="1:8" s="50" customFormat="1" ht="20.100000000000001" customHeight="1" x14ac:dyDescent="0.2"/>
    <row r="11" spans="1:8" s="50" customFormat="1" ht="20.100000000000001" customHeight="1" x14ac:dyDescent="0.2">
      <c r="A11" s="213">
        <f>'[1]Pré-Nationale A'!A11</f>
        <v>44486</v>
      </c>
      <c r="B11" s="371" t="str">
        <f>[1]JA!C10</f>
        <v>ALBERTVILLE     Gymnase du centre-ville     1 rue Jacques Porraz   73200</v>
      </c>
      <c r="C11" s="371"/>
      <c r="D11" s="371"/>
      <c r="E11" s="371"/>
      <c r="F11" s="371"/>
    </row>
    <row r="12" spans="1:8" s="50" customFormat="1" ht="20.100000000000001" customHeight="1" x14ac:dyDescent="0.2">
      <c r="A12" s="202"/>
      <c r="B12" s="77" t="s">
        <v>92</v>
      </c>
      <c r="C12" s="78" t="str">
        <f>[1]JA!G10</f>
        <v>Frédéric RIVAULT-PINEAU</v>
      </c>
      <c r="D12" s="78" t="str">
        <f>[1]JA!H10</f>
        <v>06 16 08 45 62</v>
      </c>
      <c r="E12" s="79" t="str">
        <f>[1]JA!I10</f>
        <v>fred.rp86@yahoo.fr</v>
      </c>
      <c r="F12" s="80"/>
    </row>
    <row r="13" spans="1:8" s="50" customFormat="1" ht="20.100000000000001" customHeight="1" thickBot="1" x14ac:dyDescent="0.25">
      <c r="A13" s="202"/>
      <c r="B13" s="214"/>
      <c r="C13" s="215"/>
      <c r="D13" s="216"/>
      <c r="E13" s="217"/>
      <c r="F13" s="218"/>
    </row>
    <row r="14" spans="1:8" s="50" customFormat="1" ht="20.100000000000001" customHeight="1" thickBot="1" x14ac:dyDescent="0.25">
      <c r="A14" s="202" t="s">
        <v>93</v>
      </c>
      <c r="B14" s="86" t="str">
        <f>A3</f>
        <v>1 - BCC73 - 1</v>
      </c>
      <c r="C14" s="202" t="s">
        <v>93</v>
      </c>
      <c r="D14" s="87" t="str">
        <f>A8</f>
        <v>6 - ABC74 - 3</v>
      </c>
      <c r="E14" s="202" t="s">
        <v>93</v>
      </c>
      <c r="F14" s="98" t="str">
        <f>A6</f>
        <v>4 - LPM73 - 1</v>
      </c>
    </row>
    <row r="15" spans="1:8" s="50" customFormat="1" ht="20.100000000000001" customHeight="1" thickBot="1" x14ac:dyDescent="0.25">
      <c r="A15" s="202"/>
      <c r="B15" s="89" t="s">
        <v>94</v>
      </c>
      <c r="C15" s="219"/>
      <c r="D15" s="89" t="s">
        <v>94</v>
      </c>
      <c r="E15" s="219"/>
      <c r="F15" s="89" t="s">
        <v>94</v>
      </c>
    </row>
    <row r="16" spans="1:8" s="50" customFormat="1" ht="20.100000000000001" customHeight="1" thickBot="1" x14ac:dyDescent="0.25">
      <c r="A16" s="202"/>
      <c r="B16" s="92" t="str">
        <f>A5</f>
        <v>3 - BCM74 - 1</v>
      </c>
      <c r="C16" s="220"/>
      <c r="D16" s="94" t="str">
        <f>A7</f>
        <v>5 - BACC73 - 1</v>
      </c>
      <c r="E16" s="220"/>
      <c r="F16" s="107" t="str">
        <f>A4</f>
        <v>2 - TBC74 - 1</v>
      </c>
    </row>
    <row r="17" spans="1:6" s="50" customFormat="1" ht="20.100000000000001" customHeight="1" thickBot="1" x14ac:dyDescent="0.25">
      <c r="A17" s="202"/>
      <c r="B17" s="221"/>
      <c r="C17" s="221"/>
      <c r="D17" s="222"/>
      <c r="E17" s="221"/>
      <c r="F17" s="223"/>
    </row>
    <row r="18" spans="1:6" s="50" customFormat="1" ht="20.100000000000001" customHeight="1" thickBot="1" x14ac:dyDescent="0.25">
      <c r="A18" s="202" t="s">
        <v>95</v>
      </c>
      <c r="B18" s="94" t="str">
        <f>A7</f>
        <v>5 - BACC73 - 1</v>
      </c>
      <c r="C18" s="202" t="s">
        <v>95</v>
      </c>
      <c r="D18" s="98" t="str">
        <f>A6</f>
        <v>4 - LPM73 - 1</v>
      </c>
      <c r="E18" s="202" t="s">
        <v>95</v>
      </c>
      <c r="F18" s="107" t="str">
        <f>A4</f>
        <v>2 - TBC74 - 1</v>
      </c>
    </row>
    <row r="19" spans="1:6" s="50" customFormat="1" ht="20.100000000000001" customHeight="1" thickBot="1" x14ac:dyDescent="0.25">
      <c r="A19" s="202"/>
      <c r="B19" s="89" t="s">
        <v>94</v>
      </c>
      <c r="C19" s="221"/>
      <c r="D19" s="89" t="s">
        <v>94</v>
      </c>
      <c r="E19" s="224"/>
      <c r="F19" s="89" t="s">
        <v>94</v>
      </c>
    </row>
    <row r="20" spans="1:6" s="50" customFormat="1" ht="20.100000000000001" customHeight="1" thickBot="1" x14ac:dyDescent="0.25">
      <c r="A20" s="202"/>
      <c r="B20" s="86" t="str">
        <f>A3</f>
        <v>1 - BCC73 - 1</v>
      </c>
      <c r="C20" s="221"/>
      <c r="D20" s="92" t="str">
        <f>A5</f>
        <v>3 - BCM74 - 1</v>
      </c>
      <c r="E20" s="221"/>
      <c r="F20" s="87" t="str">
        <f>A8</f>
        <v>6 - ABC74 - 3</v>
      </c>
    </row>
    <row r="21" spans="1:6" s="50" customFormat="1" ht="20.100000000000001" customHeight="1" x14ac:dyDescent="0.2"/>
    <row r="22" spans="1:6" s="50" customFormat="1" ht="20.100000000000001" customHeight="1" x14ac:dyDescent="0.2"/>
    <row r="23" spans="1:6" s="50" customFormat="1" ht="20.100000000000001" customHeight="1" x14ac:dyDescent="0.2">
      <c r="A23" s="179">
        <f>'[1]Pré-Nationale A'!A23</f>
        <v>44521</v>
      </c>
      <c r="B23" s="370" t="s">
        <v>480</v>
      </c>
      <c r="C23" s="370"/>
      <c r="D23" s="370"/>
      <c r="E23" s="370"/>
      <c r="F23" s="370"/>
    </row>
    <row r="24" spans="1:6" s="50" customFormat="1" ht="20.100000000000001" customHeight="1" x14ac:dyDescent="0.2">
      <c r="A24" s="180"/>
      <c r="B24" s="77" t="s">
        <v>92</v>
      </c>
      <c r="C24" s="78" t="str">
        <f>[1]JA!G18</f>
        <v>Catherine PRAT</v>
      </c>
      <c r="D24" s="78" t="str">
        <f>[1]JA!H18</f>
        <v>06 16 96 39 54</v>
      </c>
      <c r="E24" s="79" t="str">
        <f>[1]JA!I18</f>
        <v>cateprat@hotmail.fr</v>
      </c>
      <c r="F24" s="80"/>
    </row>
    <row r="25" spans="1:6" s="50" customFormat="1" ht="20.100000000000001" customHeight="1" thickBot="1" x14ac:dyDescent="0.25">
      <c r="A25" s="180"/>
      <c r="B25" s="229"/>
      <c r="C25" s="187"/>
      <c r="D25" s="187"/>
      <c r="E25" s="187"/>
      <c r="F25" s="187"/>
    </row>
    <row r="26" spans="1:6" s="50" customFormat="1" ht="20.100000000000001" customHeight="1" thickBot="1" x14ac:dyDescent="0.25">
      <c r="A26" s="180" t="s">
        <v>96</v>
      </c>
      <c r="B26" s="87" t="str">
        <f>A8</f>
        <v>6 - ABC74 - 3</v>
      </c>
      <c r="C26" s="180" t="s">
        <v>96</v>
      </c>
      <c r="D26" s="94" t="str">
        <f>A7</f>
        <v>5 - BACC73 - 1</v>
      </c>
      <c r="E26" s="180" t="s">
        <v>96</v>
      </c>
      <c r="F26" s="92" t="str">
        <f>A5</f>
        <v>3 - BCM74 - 1</v>
      </c>
    </row>
    <row r="27" spans="1:6" s="50" customFormat="1" ht="20.100000000000001" customHeight="1" thickBot="1" x14ac:dyDescent="0.25">
      <c r="A27" s="180"/>
      <c r="B27" s="89" t="s">
        <v>94</v>
      </c>
      <c r="C27" s="186"/>
      <c r="D27" s="89" t="s">
        <v>94</v>
      </c>
      <c r="E27" s="186"/>
      <c r="F27" s="89" t="s">
        <v>94</v>
      </c>
    </row>
    <row r="28" spans="1:6" s="50" customFormat="1" ht="20.100000000000001" customHeight="1" thickBot="1" x14ac:dyDescent="0.25">
      <c r="A28" s="180"/>
      <c r="B28" s="86" t="str">
        <f>A3</f>
        <v>1 - BCC73 - 1</v>
      </c>
      <c r="C28" s="187"/>
      <c r="D28" s="98" t="str">
        <f>A6</f>
        <v>4 - LPM73 - 1</v>
      </c>
      <c r="E28" s="187"/>
      <c r="F28" s="107" t="str">
        <f>A4</f>
        <v>2 - TBC74 - 1</v>
      </c>
    </row>
    <row r="29" spans="1:6" s="50" customFormat="1" ht="20.100000000000001" customHeight="1" thickBot="1" x14ac:dyDescent="0.25">
      <c r="A29" s="180"/>
      <c r="B29" s="187"/>
      <c r="C29" s="187"/>
      <c r="D29" s="188"/>
      <c r="E29" s="187"/>
      <c r="F29" s="209"/>
    </row>
    <row r="30" spans="1:6" s="50" customFormat="1" ht="20.100000000000001" customHeight="1" thickBot="1" x14ac:dyDescent="0.25">
      <c r="A30" s="180" t="s">
        <v>97</v>
      </c>
      <c r="B30" s="86" t="str">
        <f>A3</f>
        <v>1 - BCC73 - 1</v>
      </c>
      <c r="C30" s="180" t="s">
        <v>97</v>
      </c>
      <c r="D30" s="92" t="str">
        <f>A5</f>
        <v>3 - BCM74 - 1</v>
      </c>
      <c r="E30" s="180" t="s">
        <v>97</v>
      </c>
      <c r="F30" s="107" t="str">
        <f>A4</f>
        <v>2 - TBC74 - 1</v>
      </c>
    </row>
    <row r="31" spans="1:6" s="50" customFormat="1" ht="20.100000000000001" customHeight="1" thickBot="1" x14ac:dyDescent="0.25">
      <c r="A31" s="180"/>
      <c r="B31" s="89" t="s">
        <v>94</v>
      </c>
      <c r="C31" s="187"/>
      <c r="D31" s="89" t="s">
        <v>94</v>
      </c>
      <c r="E31" s="189"/>
      <c r="F31" s="89" t="s">
        <v>94</v>
      </c>
    </row>
    <row r="32" spans="1:6" s="50" customFormat="1" ht="20.100000000000001" customHeight="1" thickBot="1" x14ac:dyDescent="0.25">
      <c r="A32" s="180"/>
      <c r="B32" s="98" t="str">
        <f>A6</f>
        <v>4 - LPM73 - 1</v>
      </c>
      <c r="C32" s="187"/>
      <c r="D32" s="87" t="str">
        <f>A8</f>
        <v>6 - ABC74 - 3</v>
      </c>
      <c r="E32" s="187"/>
      <c r="F32" s="94" t="str">
        <f>A7</f>
        <v>5 - BACC73 - 1</v>
      </c>
    </row>
    <row r="33" spans="1:8" s="50" customFormat="1" ht="20.100000000000001" customHeight="1" x14ac:dyDescent="0.2">
      <c r="A33" s="112"/>
      <c r="B33" s="74"/>
    </row>
    <row r="34" spans="1:8" s="50" customFormat="1" ht="20.100000000000001" customHeight="1" x14ac:dyDescent="0.2">
      <c r="A34" s="112"/>
    </row>
    <row r="35" spans="1:8" s="50" customFormat="1" ht="20.100000000000001" customHeight="1" x14ac:dyDescent="0.2">
      <c r="A35" s="134">
        <f>'[1]Pré-Nationale A'!A35</f>
        <v>44542</v>
      </c>
      <c r="B35" s="365" t="str">
        <f>[1]JA!C26</f>
        <v>THONON     Gymnase Jean-Jacques Rousseau      38 avenue Général De Gaulle      74200</v>
      </c>
      <c r="C35" s="365"/>
      <c r="D35" s="365"/>
      <c r="E35" s="365"/>
      <c r="F35" s="365"/>
    </row>
    <row r="36" spans="1:8" s="50" customFormat="1" ht="20.100000000000001" customHeight="1" x14ac:dyDescent="0.2">
      <c r="A36" s="135"/>
      <c r="B36" s="77" t="s">
        <v>92</v>
      </c>
      <c r="C36" s="78" t="str">
        <f>[1]JA!G26</f>
        <v>Jean-Michel HALLER</v>
      </c>
      <c r="D36" s="78" t="str">
        <f>[1]JA!H26</f>
        <v>06 48 21 28 09</v>
      </c>
      <c r="E36" s="79" t="str">
        <f>[1]JA!I26</f>
        <v>jeanmichel.haller@wanadoo.fr</v>
      </c>
      <c r="F36" s="80"/>
    </row>
    <row r="37" spans="1:8" s="50" customFormat="1" ht="20.100000000000001" customHeight="1" thickBot="1" x14ac:dyDescent="0.25">
      <c r="A37" s="135"/>
      <c r="B37" s="142"/>
      <c r="C37" s="142"/>
      <c r="D37" s="191"/>
      <c r="E37" s="142"/>
      <c r="F37" s="142"/>
    </row>
    <row r="38" spans="1:8" s="50" customFormat="1" ht="20.100000000000001" customHeight="1" thickBot="1" x14ac:dyDescent="0.25">
      <c r="A38" s="135" t="s">
        <v>98</v>
      </c>
      <c r="B38" s="94" t="str">
        <f>A7</f>
        <v>5 - BACC73 - 1</v>
      </c>
      <c r="C38" s="135" t="s">
        <v>98</v>
      </c>
      <c r="D38" s="98" t="str">
        <f>A6</f>
        <v>4 - LPM73 - 1</v>
      </c>
      <c r="E38" s="135" t="s">
        <v>98</v>
      </c>
      <c r="F38" s="86" t="str">
        <f>A3</f>
        <v>1 - BCC73 - 1</v>
      </c>
    </row>
    <row r="39" spans="1:8" s="50" customFormat="1" ht="20.100000000000001" customHeight="1" thickBot="1" x14ac:dyDescent="0.25">
      <c r="A39" s="135"/>
      <c r="B39" s="89" t="s">
        <v>94</v>
      </c>
      <c r="C39" s="141"/>
      <c r="D39" s="89" t="s">
        <v>94</v>
      </c>
      <c r="E39" s="141"/>
      <c r="F39" s="89" t="s">
        <v>94</v>
      </c>
    </row>
    <row r="40" spans="1:8" s="50" customFormat="1" ht="20.100000000000001" customHeight="1" thickBot="1" x14ac:dyDescent="0.25">
      <c r="A40" s="135"/>
      <c r="B40" s="92" t="str">
        <f>A5</f>
        <v>3 - BCM74 - 1</v>
      </c>
      <c r="C40" s="142"/>
      <c r="D40" s="87" t="str">
        <f>A8</f>
        <v>6 - ABC74 - 3</v>
      </c>
      <c r="E40" s="142"/>
      <c r="F40" s="107" t="str">
        <f>A4</f>
        <v>2 - TBC74 - 1</v>
      </c>
    </row>
    <row r="41" spans="1:8" s="119" customFormat="1" ht="20.100000000000001" customHeight="1" thickBot="1" x14ac:dyDescent="0.25">
      <c r="A41" s="135"/>
      <c r="B41" s="142"/>
      <c r="C41" s="142"/>
      <c r="D41" s="143"/>
      <c r="E41" s="142"/>
      <c r="F41" s="143"/>
      <c r="G41" s="50"/>
      <c r="H41" s="50"/>
    </row>
    <row r="42" spans="1:8" s="119" customFormat="1" ht="20.100000000000001" customHeight="1" thickBot="1" x14ac:dyDescent="0.25">
      <c r="A42" s="135" t="s">
        <v>99</v>
      </c>
      <c r="B42" s="92" t="str">
        <f>A5</f>
        <v>3 - BCM74 - 1</v>
      </c>
      <c r="C42" s="135" t="s">
        <v>99</v>
      </c>
      <c r="D42" s="98" t="str">
        <f>A6</f>
        <v>4 - LPM73 - 1</v>
      </c>
      <c r="E42" s="135" t="s">
        <v>99</v>
      </c>
      <c r="F42" s="87" t="str">
        <f>A8</f>
        <v>6 - ABC74 - 3</v>
      </c>
      <c r="G42" s="50"/>
      <c r="H42" s="50"/>
    </row>
    <row r="43" spans="1:8" s="119" customFormat="1" ht="20.100000000000001" customHeight="1" thickBot="1" x14ac:dyDescent="0.25">
      <c r="A43" s="135"/>
      <c r="B43" s="89" t="s">
        <v>94</v>
      </c>
      <c r="C43" s="142"/>
      <c r="D43" s="89" t="s">
        <v>94</v>
      </c>
      <c r="E43" s="145"/>
      <c r="F43" s="89" t="s">
        <v>94</v>
      </c>
      <c r="H43" s="50"/>
    </row>
    <row r="44" spans="1:8" s="119" customFormat="1" ht="20.100000000000001" customHeight="1" thickBot="1" x14ac:dyDescent="0.25">
      <c r="A44" s="135"/>
      <c r="B44" s="86" t="str">
        <f>A3</f>
        <v>1 - BCC73 - 1</v>
      </c>
      <c r="C44" s="142"/>
      <c r="D44" s="94" t="str">
        <f>A7</f>
        <v>5 - BACC73 - 1</v>
      </c>
      <c r="E44" s="142"/>
      <c r="F44" s="107" t="str">
        <f>A4</f>
        <v>2 - TBC74 - 1</v>
      </c>
      <c r="H44" s="50"/>
    </row>
    <row r="45" spans="1:8" s="119" customFormat="1" ht="20.100000000000001" customHeight="1" x14ac:dyDescent="0.2">
      <c r="A45" s="120"/>
      <c r="F45" s="121"/>
      <c r="H45" s="50"/>
    </row>
    <row r="46" spans="1:8" s="119" customFormat="1" ht="20.100000000000001" customHeight="1" x14ac:dyDescent="0.2">
      <c r="A46" s="120"/>
      <c r="H46" s="50"/>
    </row>
    <row r="47" spans="1:8" s="119" customFormat="1" ht="20.100000000000001" customHeight="1" x14ac:dyDescent="0.2">
      <c r="A47" s="113">
        <f>'[1]Pré-Nationale A'!A47</f>
        <v>44591</v>
      </c>
      <c r="B47" s="368" t="s">
        <v>488</v>
      </c>
      <c r="C47" s="368"/>
      <c r="D47" s="368"/>
      <c r="E47" s="368"/>
      <c r="F47" s="368"/>
      <c r="H47" s="50"/>
    </row>
    <row r="48" spans="1:8" s="119" customFormat="1" ht="20.100000000000001" customHeight="1" x14ac:dyDescent="0.2">
      <c r="A48" s="114"/>
      <c r="B48" s="77" t="s">
        <v>92</v>
      </c>
      <c r="C48" s="78" t="str">
        <f>[1]JA!G34</f>
        <v>Kelly GIMENEZ</v>
      </c>
      <c r="D48" s="78" t="str">
        <f>[1]JA!H34</f>
        <v>06 50 50 35 29</v>
      </c>
      <c r="E48" s="234" t="str">
        <f>[1]JA!I34</f>
        <v xml:space="preserve">kelly74.g@gmail.com </v>
      </c>
      <c r="F48" s="80"/>
      <c r="H48" s="50"/>
    </row>
    <row r="49" spans="1:7" ht="20.100000000000001" customHeight="1" thickBot="1" x14ac:dyDescent="0.25">
      <c r="A49" s="114"/>
      <c r="B49" s="192"/>
      <c r="C49" s="193"/>
      <c r="D49" s="194"/>
      <c r="E49" s="195"/>
      <c r="F49" s="206"/>
      <c r="G49" s="119"/>
    </row>
    <row r="50" spans="1:7" ht="20.100000000000001" customHeight="1" thickBot="1" x14ac:dyDescent="0.25">
      <c r="A50" s="114" t="s">
        <v>100</v>
      </c>
      <c r="B50" s="86" t="str">
        <f>A3</f>
        <v>1 - BCC73 - 1</v>
      </c>
      <c r="C50" s="114" t="s">
        <v>100</v>
      </c>
      <c r="D50" s="87" t="str">
        <f>A8</f>
        <v>6 - ABC74 - 3</v>
      </c>
      <c r="E50" s="114" t="s">
        <v>100</v>
      </c>
      <c r="F50" s="107" t="str">
        <f>A4</f>
        <v>2 - TBC74 - 1</v>
      </c>
      <c r="G50" s="119"/>
    </row>
    <row r="51" spans="1:7" ht="20.100000000000001" customHeight="1" thickBot="1" x14ac:dyDescent="0.25">
      <c r="A51" s="114"/>
      <c r="B51" s="89" t="s">
        <v>94</v>
      </c>
      <c r="C51" s="116"/>
      <c r="D51" s="89" t="s">
        <v>94</v>
      </c>
      <c r="E51" s="116"/>
      <c r="F51" s="89" t="s">
        <v>94</v>
      </c>
    </row>
    <row r="52" spans="1:7" ht="20.100000000000001" customHeight="1" thickBot="1" x14ac:dyDescent="0.25">
      <c r="A52" s="114"/>
      <c r="B52" s="94" t="str">
        <f>A7</f>
        <v>5 - BACC73 - 1</v>
      </c>
      <c r="C52" s="115"/>
      <c r="D52" s="98" t="str">
        <f>A6</f>
        <v>4 - LPM73 - 1</v>
      </c>
      <c r="E52" s="115"/>
      <c r="F52" s="92" t="str">
        <f>A5</f>
        <v>3 - BCM74 - 1</v>
      </c>
    </row>
    <row r="53" spans="1:7" ht="20.100000000000001" customHeight="1" thickBot="1" x14ac:dyDescent="0.25">
      <c r="A53" s="114"/>
      <c r="B53" s="115"/>
      <c r="C53" s="115"/>
      <c r="D53" s="117"/>
      <c r="E53" s="115"/>
      <c r="F53" s="117"/>
    </row>
    <row r="54" spans="1:7" ht="20.100000000000001" customHeight="1" thickBot="1" x14ac:dyDescent="0.25">
      <c r="A54" s="114" t="s">
        <v>101</v>
      </c>
      <c r="B54" s="86" t="str">
        <f>A3</f>
        <v>1 - BCC73 - 1</v>
      </c>
      <c r="C54" s="114" t="s">
        <v>101</v>
      </c>
      <c r="D54" s="92" t="str">
        <f>A5</f>
        <v>3 - BCM74 - 1</v>
      </c>
      <c r="E54" s="114" t="s">
        <v>101</v>
      </c>
      <c r="F54" s="107" t="str">
        <f>A4</f>
        <v>2 - TBC74 - 1</v>
      </c>
    </row>
    <row r="55" spans="1:7" ht="20.100000000000001" customHeight="1" thickBot="1" x14ac:dyDescent="0.25">
      <c r="A55" s="114"/>
      <c r="B55" s="89" t="s">
        <v>94</v>
      </c>
      <c r="C55" s="115"/>
      <c r="D55" s="89" t="s">
        <v>94</v>
      </c>
      <c r="E55" s="118"/>
      <c r="F55" s="89" t="s">
        <v>94</v>
      </c>
    </row>
    <row r="56" spans="1:7" ht="20.100000000000001" customHeight="1" thickBot="1" x14ac:dyDescent="0.25">
      <c r="A56" s="114"/>
      <c r="B56" s="87" t="str">
        <f>A8</f>
        <v>6 - ABC74 - 3</v>
      </c>
      <c r="C56" s="115"/>
      <c r="D56" s="94" t="str">
        <f>A7</f>
        <v>5 - BACC73 - 1</v>
      </c>
      <c r="E56" s="115"/>
      <c r="F56" s="111" t="str">
        <f>A6</f>
        <v>4 - LPM73 - 1</v>
      </c>
    </row>
    <row r="57" spans="1:7" ht="20.100000000000001" customHeight="1" x14ac:dyDescent="0.2"/>
    <row r="58" spans="1:7" ht="20.100000000000001" customHeight="1" x14ac:dyDescent="0.2"/>
    <row r="59" spans="1:7" ht="20.100000000000001" customHeight="1" x14ac:dyDescent="0.2">
      <c r="A59" s="75">
        <f>'[1]Pré-Nationale A'!A59</f>
        <v>44640</v>
      </c>
      <c r="B59" s="366" t="str">
        <f>[1]JA!C42</f>
        <v>SILLINGY     Gymnase du du collège     Route des écoles     74330</v>
      </c>
      <c r="C59" s="366"/>
      <c r="D59" s="366"/>
      <c r="E59" s="366"/>
      <c r="F59" s="366"/>
    </row>
    <row r="60" spans="1:7" ht="20.100000000000001" customHeight="1" x14ac:dyDescent="0.2">
      <c r="A60" s="76"/>
      <c r="B60" s="77" t="s">
        <v>92</v>
      </c>
      <c r="C60" s="78" t="str">
        <f>[1]JA!G42</f>
        <v>Jean-Claude BERTHE</v>
      </c>
      <c r="D60" s="78" t="str">
        <f>[1]JA!H42</f>
        <v>06 11 14 93 15</v>
      </c>
      <c r="E60" s="79" t="str">
        <f>[1]JA!I42</f>
        <v>jcberthe@sfr.fr</v>
      </c>
      <c r="F60" s="80"/>
    </row>
    <row r="61" spans="1:7" ht="20.100000000000001" customHeight="1" thickBot="1" x14ac:dyDescent="0.25">
      <c r="A61" s="76"/>
      <c r="B61" s="235"/>
      <c r="C61" s="82"/>
      <c r="D61" s="83"/>
      <c r="E61" s="84"/>
      <c r="F61" s="85"/>
    </row>
    <row r="62" spans="1:7" ht="20.100000000000001" customHeight="1" thickBot="1" x14ac:dyDescent="0.25">
      <c r="A62" s="76" t="s">
        <v>102</v>
      </c>
      <c r="B62" s="98" t="str">
        <f>A6</f>
        <v>4 - LPM73 - 1</v>
      </c>
      <c r="C62" s="76" t="s">
        <v>102</v>
      </c>
      <c r="D62" s="87" t="str">
        <f>A8</f>
        <v>6 - ABC74 - 3</v>
      </c>
      <c r="E62" s="76" t="s">
        <v>102</v>
      </c>
      <c r="F62" s="94" t="str">
        <f>A7</f>
        <v>5 - BACC73 - 1</v>
      </c>
    </row>
    <row r="63" spans="1:7" ht="20.100000000000001" customHeight="1" thickBot="1" x14ac:dyDescent="0.25">
      <c r="A63" s="76"/>
      <c r="B63" s="89" t="s">
        <v>94</v>
      </c>
      <c r="C63" s="90"/>
      <c r="D63" s="89" t="s">
        <v>94</v>
      </c>
      <c r="E63" s="90"/>
      <c r="F63" s="89" t="s">
        <v>94</v>
      </c>
    </row>
    <row r="64" spans="1:7" ht="20.100000000000001" customHeight="1" thickBot="1" x14ac:dyDescent="0.25">
      <c r="A64" s="76"/>
      <c r="B64" s="86" t="str">
        <f>A3</f>
        <v>1 - BCC73 - 1</v>
      </c>
      <c r="C64" s="93"/>
      <c r="D64" s="92" t="str">
        <f>A5</f>
        <v>3 - BCM74 - 1</v>
      </c>
      <c r="E64" s="93"/>
      <c r="F64" s="107" t="str">
        <f>A4</f>
        <v>2 - TBC74 - 1</v>
      </c>
    </row>
    <row r="65" spans="1:6" ht="20.100000000000001" customHeight="1" thickBot="1" x14ac:dyDescent="0.25">
      <c r="A65" s="76"/>
      <c r="B65" s="93"/>
      <c r="C65" s="93"/>
      <c r="D65" s="96"/>
      <c r="E65" s="93"/>
      <c r="F65" s="97"/>
    </row>
    <row r="66" spans="1:6" ht="20.100000000000001" customHeight="1" thickBot="1" x14ac:dyDescent="0.25">
      <c r="A66" s="76" t="s">
        <v>103</v>
      </c>
      <c r="B66" s="107" t="str">
        <f>A4</f>
        <v>2 - TBC74 - 1</v>
      </c>
      <c r="C66" s="76" t="s">
        <v>103</v>
      </c>
      <c r="D66" s="92" t="str">
        <f>A5</f>
        <v>3 - BCM74 - 1</v>
      </c>
      <c r="E66" s="76" t="s">
        <v>103</v>
      </c>
      <c r="F66" s="94" t="str">
        <f>A7</f>
        <v>5 - BACC73 - 1</v>
      </c>
    </row>
    <row r="67" spans="1:6" ht="20.100000000000001" customHeight="1" thickBot="1" x14ac:dyDescent="0.25">
      <c r="A67" s="76"/>
      <c r="B67" s="89" t="s">
        <v>94</v>
      </c>
      <c r="C67" s="93"/>
      <c r="D67" s="89" t="s">
        <v>94</v>
      </c>
      <c r="E67" s="101"/>
      <c r="F67" s="89" t="s">
        <v>94</v>
      </c>
    </row>
    <row r="68" spans="1:6" ht="20.100000000000001" customHeight="1" thickBot="1" x14ac:dyDescent="0.25">
      <c r="A68" s="76"/>
      <c r="B68" s="86" t="str">
        <f>A3</f>
        <v>1 - BCC73 - 1</v>
      </c>
      <c r="C68" s="93"/>
      <c r="D68" s="111" t="str">
        <f>A6</f>
        <v>4 - LPM73 - 1</v>
      </c>
      <c r="E68" s="93"/>
      <c r="F68" s="87" t="str">
        <f>A8</f>
        <v>6 - ABC74 - 3</v>
      </c>
    </row>
    <row r="69" spans="1:6" ht="20.100000000000001" customHeight="1" x14ac:dyDescent="0.2"/>
    <row r="70" spans="1:6" ht="20.100000000000001" customHeight="1" x14ac:dyDescent="0.2"/>
    <row r="71" spans="1:6" ht="20.100000000000001" customHeight="1" x14ac:dyDescent="0.2"/>
    <row r="72" spans="1:6" ht="20.100000000000001" customHeight="1" x14ac:dyDescent="0.2"/>
    <row r="73" spans="1:6" ht="20.100000000000001" customHeight="1" x14ac:dyDescent="0.2"/>
    <row r="74" spans="1:6" ht="20.100000000000001" customHeight="1" x14ac:dyDescent="0.2"/>
    <row r="75" spans="1:6" ht="20.100000000000001" customHeight="1" x14ac:dyDescent="0.2"/>
    <row r="76" spans="1:6" ht="20.100000000000001" customHeight="1" x14ac:dyDescent="0.2"/>
    <row r="77" spans="1:6" ht="20.100000000000001" customHeight="1" x14ac:dyDescent="0.2"/>
    <row r="78" spans="1:6" ht="20.100000000000001" customHeight="1" x14ac:dyDescent="0.2"/>
    <row r="79" spans="1:6" ht="20.100000000000001" customHeight="1" x14ac:dyDescent="0.2"/>
    <row r="80" spans="1:6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</sheetData>
  <mergeCells count="6">
    <mergeCell ref="B59:F59"/>
    <mergeCell ref="A2:B2"/>
    <mergeCell ref="B11:F11"/>
    <mergeCell ref="B23:F23"/>
    <mergeCell ref="B35:F35"/>
    <mergeCell ref="B47:F47"/>
  </mergeCells>
  <hyperlinks>
    <hyperlink ref="E4" r:id="rId1" display="moutier.berangere@hotmail.com"/>
    <hyperlink ref="E7" r:id="rId2" display="nicolas.poissonnier@outlook.fr"/>
    <hyperlink ref="E8" r:id="rId3" display="louisejullien@hotmail.fr"/>
    <hyperlink ref="H8" r:id="rId4" display="charlieberthod@hotmail.com"/>
    <hyperlink ref="E12" r:id="rId5" display="guy.stoll@orange.com"/>
    <hyperlink ref="E24" r:id="rId6" display="fred.rp86@yahoo.fr"/>
    <hyperlink ref="E36" r:id="rId7" display="gilles-dossetto@orange.fr"/>
    <hyperlink ref="E48" r:id="rId8" display="pierre-marie.baudouin@hotmail.fr"/>
    <hyperlink ref="E60" r:id="rId9" display="floriandesgland@hotmail.com"/>
    <hyperlink ref="E6" r:id="rId10" display="bdestee@hotmail.com"/>
    <hyperlink ref="E3" r:id="rId11" display="fredbadcoach73@gmail.com"/>
    <hyperlink ref="H3" r:id="rId12" display="quentin.bouvard73@gmail.com"/>
  </hyperlinks>
  <printOptions horizontalCentered="1" verticalCentered="1"/>
  <pageMargins left="0.19685039370078741" right="0.19685039370078741" top="0.59055118110236227" bottom="0.19685039370078741" header="0.6692913385826772" footer="0.51181102362204722"/>
  <pageSetup paperSize="9" scale="92" orientation="portrait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ICR 2021 2022</vt:lpstr>
      <vt:lpstr>JA</vt:lpstr>
      <vt:lpstr>Pré-Nationale A</vt:lpstr>
      <vt:lpstr>Pré-Nationale B</vt:lpstr>
      <vt:lpstr>Régionale 1A</vt:lpstr>
      <vt:lpstr>Régionale 1B</vt:lpstr>
      <vt:lpstr>Régionale 2A</vt:lpstr>
      <vt:lpstr>Régionale 2B</vt:lpstr>
      <vt:lpstr>Régionale 2C</vt:lpstr>
      <vt:lpstr>Régionale 2D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BLUY</dc:creator>
  <cp:lastModifiedBy>Sophie BLUY</cp:lastModifiedBy>
  <dcterms:created xsi:type="dcterms:W3CDTF">2021-07-09T09:15:16Z</dcterms:created>
  <dcterms:modified xsi:type="dcterms:W3CDTF">2022-03-16T09:59:32Z</dcterms:modified>
</cp:coreProperties>
</file>